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835" activeTab="1"/>
  </bookViews>
  <sheets>
    <sheet name="Saturday" sheetId="1" r:id="rId1"/>
    <sheet name="Sunday" sheetId="3" r:id="rId2"/>
  </sheets>
  <definedNames>
    <definedName name="_xlnm.Print_Area" localSheetId="0">Saturday!$A$1:$P$67</definedName>
    <definedName name="_xlnm.Print_Area" localSheetId="1">Sunday!$A$1:$P$61</definedName>
  </definedNames>
  <calcPr calcId="145621"/>
</workbook>
</file>

<file path=xl/calcChain.xml><?xml version="1.0" encoding="utf-8"?>
<calcChain xmlns="http://schemas.openxmlformats.org/spreadsheetml/2006/main">
  <c r="G17" i="3" l="1"/>
  <c r="H17" i="3" s="1"/>
  <c r="J17" i="3" s="1"/>
  <c r="G16" i="3"/>
  <c r="H16" i="3" s="1"/>
  <c r="J16" i="3" s="1"/>
  <c r="G15" i="3"/>
  <c r="H15" i="3" s="1"/>
  <c r="J15" i="3" s="1"/>
  <c r="M17" i="3"/>
  <c r="N17" i="3" s="1"/>
  <c r="P17" i="3" s="1"/>
  <c r="M16" i="3"/>
  <c r="N16" i="3" s="1"/>
  <c r="P16" i="3" s="1"/>
  <c r="M15" i="3"/>
  <c r="N15" i="3" s="1"/>
  <c r="P15" i="3" s="1"/>
  <c r="M112" i="3"/>
  <c r="N112" i="3" s="1"/>
  <c r="P112" i="3" s="1"/>
  <c r="G112" i="3"/>
  <c r="H112" i="3" s="1"/>
  <c r="J112" i="3" s="1"/>
  <c r="M111" i="3"/>
  <c r="N111" i="3" s="1"/>
  <c r="P111" i="3" s="1"/>
  <c r="H111" i="3"/>
  <c r="J111" i="3" s="1"/>
  <c r="G111" i="3"/>
  <c r="M110" i="3"/>
  <c r="N110" i="3" s="1"/>
  <c r="P110" i="3" s="1"/>
  <c r="G110" i="3"/>
  <c r="H110" i="3" s="1"/>
  <c r="J110" i="3" s="1"/>
  <c r="M109" i="3"/>
  <c r="N109" i="3" s="1"/>
  <c r="P109" i="3" s="1"/>
  <c r="G109" i="3"/>
  <c r="H109" i="3" s="1"/>
  <c r="J109" i="3" s="1"/>
  <c r="M108" i="3"/>
  <c r="N108" i="3" s="1"/>
  <c r="P108" i="3" s="1"/>
  <c r="G108" i="3"/>
  <c r="H108" i="3" s="1"/>
  <c r="J108" i="3" s="1"/>
  <c r="M107" i="3"/>
  <c r="N107" i="3" s="1"/>
  <c r="P107" i="3" s="1"/>
  <c r="H107" i="3"/>
  <c r="J107" i="3" s="1"/>
  <c r="G107" i="3"/>
  <c r="O106" i="3"/>
  <c r="K106" i="3"/>
  <c r="M102" i="3"/>
  <c r="N102" i="3" s="1"/>
  <c r="P102" i="3" s="1"/>
  <c r="G102" i="3"/>
  <c r="H102" i="3" s="1"/>
  <c r="J102" i="3" s="1"/>
  <c r="M101" i="3"/>
  <c r="N101" i="3" s="1"/>
  <c r="P101" i="3" s="1"/>
  <c r="G101" i="3"/>
  <c r="H101" i="3" s="1"/>
  <c r="J101" i="3" s="1"/>
  <c r="Q101" i="3" s="1"/>
  <c r="M100" i="3"/>
  <c r="N100" i="3" s="1"/>
  <c r="P100" i="3" s="1"/>
  <c r="G100" i="3"/>
  <c r="H100" i="3" s="1"/>
  <c r="J100" i="3" s="1"/>
  <c r="M99" i="3"/>
  <c r="N99" i="3" s="1"/>
  <c r="P99" i="3" s="1"/>
  <c r="G99" i="3"/>
  <c r="H99" i="3" s="1"/>
  <c r="J99" i="3" s="1"/>
  <c r="M98" i="3"/>
  <c r="N98" i="3" s="1"/>
  <c r="P98" i="3" s="1"/>
  <c r="G98" i="3"/>
  <c r="H98" i="3" s="1"/>
  <c r="J98" i="3" s="1"/>
  <c r="M97" i="3"/>
  <c r="N97" i="3" s="1"/>
  <c r="P97" i="3" s="1"/>
  <c r="G97" i="3"/>
  <c r="H97" i="3" s="1"/>
  <c r="J97" i="3" s="1"/>
  <c r="Q97" i="3" s="1"/>
  <c r="O96" i="3"/>
  <c r="K96" i="3"/>
  <c r="M93" i="3"/>
  <c r="N93" i="3" s="1"/>
  <c r="P93" i="3" s="1"/>
  <c r="G93" i="3"/>
  <c r="H93" i="3" s="1"/>
  <c r="J93" i="3" s="1"/>
  <c r="Q93" i="3" s="1"/>
  <c r="M92" i="3"/>
  <c r="N92" i="3" s="1"/>
  <c r="P92" i="3" s="1"/>
  <c r="H92" i="3"/>
  <c r="J92" i="3" s="1"/>
  <c r="G92" i="3"/>
  <c r="M91" i="3"/>
  <c r="N91" i="3" s="1"/>
  <c r="P91" i="3" s="1"/>
  <c r="G91" i="3"/>
  <c r="H91" i="3" s="1"/>
  <c r="J91" i="3" s="1"/>
  <c r="M90" i="3"/>
  <c r="N90" i="3" s="1"/>
  <c r="P90" i="3" s="1"/>
  <c r="G90" i="3"/>
  <c r="H90" i="3" s="1"/>
  <c r="J90" i="3" s="1"/>
  <c r="M89" i="3"/>
  <c r="N89" i="3" s="1"/>
  <c r="P89" i="3" s="1"/>
  <c r="G89" i="3"/>
  <c r="H89" i="3" s="1"/>
  <c r="J89" i="3" s="1"/>
  <c r="M88" i="3"/>
  <c r="N88" i="3" s="1"/>
  <c r="P88" i="3" s="1"/>
  <c r="G88" i="3"/>
  <c r="H88" i="3" s="1"/>
  <c r="J88" i="3" s="1"/>
  <c r="O87" i="3"/>
  <c r="K87" i="3"/>
  <c r="M84" i="3"/>
  <c r="N84" i="3" s="1"/>
  <c r="P84" i="3" s="1"/>
  <c r="G84" i="3"/>
  <c r="H84" i="3" s="1"/>
  <c r="J84" i="3" s="1"/>
  <c r="M83" i="3"/>
  <c r="N83" i="3" s="1"/>
  <c r="P83" i="3" s="1"/>
  <c r="G83" i="3"/>
  <c r="H83" i="3" s="1"/>
  <c r="J83" i="3" s="1"/>
  <c r="M82" i="3"/>
  <c r="N82" i="3" s="1"/>
  <c r="P82" i="3" s="1"/>
  <c r="G82" i="3"/>
  <c r="H82" i="3" s="1"/>
  <c r="J82" i="3" s="1"/>
  <c r="M81" i="3"/>
  <c r="N81" i="3" s="1"/>
  <c r="P81" i="3" s="1"/>
  <c r="G81" i="3"/>
  <c r="H81" i="3" s="1"/>
  <c r="J81" i="3" s="1"/>
  <c r="M80" i="3"/>
  <c r="N80" i="3" s="1"/>
  <c r="P80" i="3" s="1"/>
  <c r="G80" i="3"/>
  <c r="H80" i="3" s="1"/>
  <c r="J80" i="3" s="1"/>
  <c r="M79" i="3"/>
  <c r="N79" i="3" s="1"/>
  <c r="P79" i="3" s="1"/>
  <c r="G79" i="3"/>
  <c r="H79" i="3" s="1"/>
  <c r="J79" i="3" s="1"/>
  <c r="Q79" i="3" s="1"/>
  <c r="O78" i="3"/>
  <c r="K78" i="3"/>
  <c r="M75" i="3"/>
  <c r="N75" i="3" s="1"/>
  <c r="P75" i="3" s="1"/>
  <c r="G75" i="3"/>
  <c r="H75" i="3" s="1"/>
  <c r="J75" i="3" s="1"/>
  <c r="Q75" i="3" s="1"/>
  <c r="M74" i="3"/>
  <c r="N74" i="3" s="1"/>
  <c r="P74" i="3" s="1"/>
  <c r="H74" i="3"/>
  <c r="J74" i="3" s="1"/>
  <c r="G74" i="3"/>
  <c r="N73" i="3"/>
  <c r="P73" i="3" s="1"/>
  <c r="M73" i="3"/>
  <c r="G73" i="3"/>
  <c r="H73" i="3" s="1"/>
  <c r="J73" i="3" s="1"/>
  <c r="M72" i="3"/>
  <c r="N72" i="3" s="1"/>
  <c r="P72" i="3" s="1"/>
  <c r="G72" i="3"/>
  <c r="H72" i="3" s="1"/>
  <c r="J72" i="3" s="1"/>
  <c r="Q72" i="3" s="1"/>
  <c r="M71" i="3"/>
  <c r="N71" i="3" s="1"/>
  <c r="P71" i="3" s="1"/>
  <c r="G71" i="3"/>
  <c r="H71" i="3" s="1"/>
  <c r="J71" i="3" s="1"/>
  <c r="O69" i="3"/>
  <c r="K69" i="3"/>
  <c r="M66" i="3"/>
  <c r="N66" i="3" s="1"/>
  <c r="P66" i="3" s="1"/>
  <c r="G66" i="3"/>
  <c r="H66" i="3" s="1"/>
  <c r="J66" i="3" s="1"/>
  <c r="M65" i="3"/>
  <c r="N65" i="3" s="1"/>
  <c r="P65" i="3" s="1"/>
  <c r="H65" i="3"/>
  <c r="J65" i="3" s="1"/>
  <c r="Q65" i="3" s="1"/>
  <c r="G65" i="3"/>
  <c r="N64" i="3"/>
  <c r="P64" i="3" s="1"/>
  <c r="M64" i="3"/>
  <c r="G64" i="3"/>
  <c r="H64" i="3" s="1"/>
  <c r="J64" i="3" s="1"/>
  <c r="Q64" i="3" s="1"/>
  <c r="M63" i="3"/>
  <c r="N63" i="3" s="1"/>
  <c r="P63" i="3" s="1"/>
  <c r="G63" i="3"/>
  <c r="H63" i="3" s="1"/>
  <c r="J63" i="3" s="1"/>
  <c r="M62" i="3"/>
  <c r="N62" i="3" s="1"/>
  <c r="P62" i="3" s="1"/>
  <c r="G62" i="3"/>
  <c r="H62" i="3" s="1"/>
  <c r="J62" i="3" s="1"/>
  <c r="Q62" i="3" s="1"/>
  <c r="M61" i="3"/>
  <c r="N61" i="3" s="1"/>
  <c r="P61" i="3" s="1"/>
  <c r="G61" i="3"/>
  <c r="H61" i="3" s="1"/>
  <c r="J61" i="3" s="1"/>
  <c r="O60" i="3"/>
  <c r="K60" i="3"/>
  <c r="M57" i="3"/>
  <c r="N57" i="3" s="1"/>
  <c r="P57" i="3" s="1"/>
  <c r="H57" i="3"/>
  <c r="J57" i="3" s="1"/>
  <c r="G57" i="3"/>
  <c r="M56" i="3"/>
  <c r="N56" i="3" s="1"/>
  <c r="P56" i="3" s="1"/>
  <c r="G56" i="3"/>
  <c r="H56" i="3" s="1"/>
  <c r="J56" i="3" s="1"/>
  <c r="M55" i="3"/>
  <c r="N55" i="3" s="1"/>
  <c r="P55" i="3" s="1"/>
  <c r="G55" i="3"/>
  <c r="H55" i="3" s="1"/>
  <c r="J55" i="3" s="1"/>
  <c r="M54" i="3"/>
  <c r="N54" i="3" s="1"/>
  <c r="P54" i="3" s="1"/>
  <c r="G54" i="3"/>
  <c r="H54" i="3" s="1"/>
  <c r="J54" i="3" s="1"/>
  <c r="N53" i="3"/>
  <c r="P53" i="3" s="1"/>
  <c r="M53" i="3"/>
  <c r="G53" i="3"/>
  <c r="H53" i="3" s="1"/>
  <c r="J53" i="3" s="1"/>
  <c r="M52" i="3"/>
  <c r="N52" i="3" s="1"/>
  <c r="P52" i="3" s="1"/>
  <c r="G52" i="3"/>
  <c r="H52" i="3" s="1"/>
  <c r="J52" i="3" s="1"/>
  <c r="O51" i="3"/>
  <c r="K51" i="3"/>
  <c r="M48" i="3"/>
  <c r="N48" i="3" s="1"/>
  <c r="P48" i="3" s="1"/>
  <c r="G48" i="3"/>
  <c r="H48" i="3" s="1"/>
  <c r="J48" i="3" s="1"/>
  <c r="M47" i="3"/>
  <c r="N47" i="3" s="1"/>
  <c r="P47" i="3" s="1"/>
  <c r="G47" i="3"/>
  <c r="H47" i="3" s="1"/>
  <c r="J47" i="3" s="1"/>
  <c r="M46" i="3"/>
  <c r="N46" i="3" s="1"/>
  <c r="P46" i="3" s="1"/>
  <c r="G46" i="3"/>
  <c r="H46" i="3" s="1"/>
  <c r="J46" i="3" s="1"/>
  <c r="M45" i="3"/>
  <c r="N45" i="3" s="1"/>
  <c r="P45" i="3" s="1"/>
  <c r="G45" i="3"/>
  <c r="H45" i="3" s="1"/>
  <c r="J45" i="3" s="1"/>
  <c r="N44" i="3"/>
  <c r="P44" i="3" s="1"/>
  <c r="M44" i="3"/>
  <c r="G44" i="3"/>
  <c r="H44" i="3" s="1"/>
  <c r="J44" i="3" s="1"/>
  <c r="N43" i="3"/>
  <c r="P43" i="3" s="1"/>
  <c r="M43" i="3"/>
  <c r="G43" i="3"/>
  <c r="H43" i="3" s="1"/>
  <c r="J43" i="3" s="1"/>
  <c r="O42" i="3"/>
  <c r="K42" i="3"/>
  <c r="M39" i="3"/>
  <c r="N39" i="3" s="1"/>
  <c r="P39" i="3" s="1"/>
  <c r="G39" i="3"/>
  <c r="H39" i="3" s="1"/>
  <c r="J39" i="3" s="1"/>
  <c r="M38" i="3"/>
  <c r="N38" i="3" s="1"/>
  <c r="P38" i="3" s="1"/>
  <c r="G38" i="3"/>
  <c r="H38" i="3" s="1"/>
  <c r="J38" i="3" s="1"/>
  <c r="M37" i="3"/>
  <c r="N37" i="3" s="1"/>
  <c r="P37" i="3" s="1"/>
  <c r="G37" i="3"/>
  <c r="H37" i="3" s="1"/>
  <c r="J37" i="3" s="1"/>
  <c r="M36" i="3"/>
  <c r="N36" i="3" s="1"/>
  <c r="P36" i="3" s="1"/>
  <c r="G36" i="3"/>
  <c r="H36" i="3" s="1"/>
  <c r="J36" i="3" s="1"/>
  <c r="M35" i="3"/>
  <c r="N35" i="3" s="1"/>
  <c r="P35" i="3" s="1"/>
  <c r="G35" i="3"/>
  <c r="H35" i="3" s="1"/>
  <c r="J35" i="3" s="1"/>
  <c r="M34" i="3"/>
  <c r="N34" i="3" s="1"/>
  <c r="P34" i="3" s="1"/>
  <c r="G34" i="3"/>
  <c r="H34" i="3" s="1"/>
  <c r="J34" i="3" s="1"/>
  <c r="O33" i="3"/>
  <c r="K33" i="3"/>
  <c r="M31" i="3"/>
  <c r="N31" i="3" s="1"/>
  <c r="P31" i="3" s="1"/>
  <c r="G31" i="3"/>
  <c r="H31" i="3" s="1"/>
  <c r="J31" i="3" s="1"/>
  <c r="M30" i="3"/>
  <c r="N30" i="3" s="1"/>
  <c r="P30" i="3" s="1"/>
  <c r="G30" i="3"/>
  <c r="H30" i="3" s="1"/>
  <c r="J30" i="3" s="1"/>
  <c r="M29" i="3"/>
  <c r="N29" i="3" s="1"/>
  <c r="P29" i="3" s="1"/>
  <c r="I29" i="3"/>
  <c r="G29" i="3"/>
  <c r="H29" i="3" s="1"/>
  <c r="J29" i="3" s="1"/>
  <c r="M28" i="3"/>
  <c r="N28" i="3" s="1"/>
  <c r="P28" i="3" s="1"/>
  <c r="H28" i="3"/>
  <c r="J28" i="3" s="1"/>
  <c r="G28" i="3"/>
  <c r="O27" i="3"/>
  <c r="K27" i="3"/>
  <c r="M24" i="3"/>
  <c r="N24" i="3" s="1"/>
  <c r="P24" i="3" s="1"/>
  <c r="G24" i="3"/>
  <c r="H24" i="3" s="1"/>
  <c r="J24" i="3" s="1"/>
  <c r="M23" i="3"/>
  <c r="N23" i="3" s="1"/>
  <c r="P23" i="3" s="1"/>
  <c r="G23" i="3"/>
  <c r="H23" i="3" s="1"/>
  <c r="J23" i="3" s="1"/>
  <c r="M22" i="3"/>
  <c r="N22" i="3" s="1"/>
  <c r="P22" i="3" s="1"/>
  <c r="G22" i="3"/>
  <c r="H22" i="3" s="1"/>
  <c r="J22" i="3" s="1"/>
  <c r="M21" i="3"/>
  <c r="N21" i="3" s="1"/>
  <c r="P21" i="3" s="1"/>
  <c r="G21" i="3"/>
  <c r="H21" i="3" s="1"/>
  <c r="J21" i="3" s="1"/>
  <c r="O20" i="3"/>
  <c r="K20" i="3"/>
  <c r="M14" i="3"/>
  <c r="N14" i="3" s="1"/>
  <c r="P14" i="3" s="1"/>
  <c r="G14" i="3"/>
  <c r="H14" i="3" s="1"/>
  <c r="J14" i="3" s="1"/>
  <c r="M13" i="3"/>
  <c r="N13" i="3" s="1"/>
  <c r="P13" i="3" s="1"/>
  <c r="G13" i="3"/>
  <c r="H13" i="3" s="1"/>
  <c r="J13" i="3" s="1"/>
  <c r="M12" i="3"/>
  <c r="N12" i="3" s="1"/>
  <c r="P12" i="3" s="1"/>
  <c r="G12" i="3"/>
  <c r="H12" i="3" s="1"/>
  <c r="J12" i="3" s="1"/>
  <c r="N11" i="3"/>
  <c r="P11" i="3" s="1"/>
  <c r="M11" i="3"/>
  <c r="G11" i="3"/>
  <c r="H11" i="3" s="1"/>
  <c r="J11" i="3" s="1"/>
  <c r="M10" i="3"/>
  <c r="N10" i="3" s="1"/>
  <c r="P10" i="3" s="1"/>
  <c r="G10" i="3"/>
  <c r="H10" i="3" s="1"/>
  <c r="J10" i="3" s="1"/>
  <c r="Q10" i="3" s="1"/>
  <c r="K9" i="3"/>
  <c r="O8" i="3"/>
  <c r="G76" i="1"/>
  <c r="H76" i="1" s="1"/>
  <c r="J76" i="1" s="1"/>
  <c r="M76" i="1"/>
  <c r="N76" i="1" s="1"/>
  <c r="P76" i="1" s="1"/>
  <c r="O8" i="1"/>
  <c r="M10" i="1"/>
  <c r="N10" i="1" s="1"/>
  <c r="M11" i="1"/>
  <c r="N11" i="1" s="1"/>
  <c r="M12" i="1"/>
  <c r="N12" i="1" s="1"/>
  <c r="M13" i="1"/>
  <c r="N13" i="1" s="1"/>
  <c r="M58" i="1"/>
  <c r="N58" i="1" s="1"/>
  <c r="P58" i="1" s="1"/>
  <c r="M14" i="1"/>
  <c r="N14" i="1" s="1"/>
  <c r="P14" i="1" s="1"/>
  <c r="O17" i="1"/>
  <c r="M18" i="1"/>
  <c r="N18" i="1" s="1"/>
  <c r="M19" i="1"/>
  <c r="N19" i="1" s="1"/>
  <c r="M20" i="1"/>
  <c r="N20" i="1" s="1"/>
  <c r="M67" i="1"/>
  <c r="N67" i="1" s="1"/>
  <c r="M21" i="1"/>
  <c r="N21" i="1" s="1"/>
  <c r="P21" i="1" s="1"/>
  <c r="O24" i="1"/>
  <c r="M25" i="1"/>
  <c r="N25" i="1" s="1"/>
  <c r="P25" i="1" s="1"/>
  <c r="M26" i="1"/>
  <c r="N26" i="1" s="1"/>
  <c r="M27" i="1"/>
  <c r="N27" i="1" s="1"/>
  <c r="M28" i="1"/>
  <c r="N28" i="1" s="1"/>
  <c r="P28" i="1" s="1"/>
  <c r="O30" i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O39" i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O48" i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O57" i="1"/>
  <c r="M59" i="1"/>
  <c r="N59" i="1" s="1"/>
  <c r="M60" i="1"/>
  <c r="N60" i="1" s="1"/>
  <c r="M61" i="1"/>
  <c r="N61" i="1" s="1"/>
  <c r="M62" i="1"/>
  <c r="N62" i="1" s="1"/>
  <c r="M63" i="1"/>
  <c r="N63" i="1" s="1"/>
  <c r="O66" i="1"/>
  <c r="M68" i="1"/>
  <c r="N68" i="1" s="1"/>
  <c r="M69" i="1"/>
  <c r="N69" i="1" s="1"/>
  <c r="M70" i="1"/>
  <c r="N70" i="1" s="1"/>
  <c r="M71" i="1"/>
  <c r="N71" i="1" s="1"/>
  <c r="M72" i="1"/>
  <c r="N72" i="1" s="1"/>
  <c r="O75" i="1"/>
  <c r="M77" i="1"/>
  <c r="N77" i="1" s="1"/>
  <c r="M78" i="1"/>
  <c r="N78" i="1" s="1"/>
  <c r="M79" i="1"/>
  <c r="N79" i="1" s="1"/>
  <c r="M80" i="1"/>
  <c r="N80" i="1" s="1"/>
  <c r="M81" i="1"/>
  <c r="N81" i="1" s="1"/>
  <c r="O84" i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O93" i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O103" i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G25" i="1"/>
  <c r="H25" i="1" s="1"/>
  <c r="J25" i="1" s="1"/>
  <c r="G21" i="1"/>
  <c r="H21" i="1" s="1"/>
  <c r="J21" i="1" s="1"/>
  <c r="G58" i="1"/>
  <c r="H58" i="1" s="1"/>
  <c r="J58" i="1" s="1"/>
  <c r="G28" i="1"/>
  <c r="H28" i="1" s="1"/>
  <c r="J28" i="1" s="1"/>
  <c r="I26" i="1"/>
  <c r="Q88" i="3" l="1"/>
  <c r="Q90" i="3"/>
  <c r="Q34" i="3"/>
  <c r="Q98" i="3"/>
  <c r="Q108" i="3"/>
  <c r="Q55" i="3"/>
  <c r="Q39" i="3"/>
  <c r="Q35" i="3"/>
  <c r="Q37" i="3"/>
  <c r="Q13" i="3"/>
  <c r="Q107" i="3"/>
  <c r="Q81" i="3"/>
  <c r="Q99" i="3"/>
  <c r="Q102" i="3"/>
  <c r="Q110" i="3"/>
  <c r="Q111" i="3"/>
  <c r="Q112" i="3"/>
  <c r="Q82" i="3"/>
  <c r="Q100" i="3"/>
  <c r="Q44" i="3"/>
  <c r="Q46" i="3"/>
  <c r="Q48" i="3"/>
  <c r="Q43" i="3"/>
  <c r="Q23" i="3"/>
  <c r="Q21" i="3"/>
  <c r="Q53" i="3"/>
  <c r="Q52" i="3"/>
  <c r="Q30" i="3"/>
  <c r="Q11" i="3"/>
  <c r="Q12" i="3"/>
  <c r="Q14" i="3"/>
  <c r="Q22" i="3"/>
  <c r="Q29" i="3"/>
  <c r="Q63" i="3"/>
  <c r="Q66" i="3"/>
  <c r="Q80" i="3"/>
  <c r="Q83" i="3"/>
  <c r="Q84" i="3"/>
  <c r="Q36" i="3"/>
  <c r="Q38" i="3"/>
  <c r="Q45" i="3"/>
  <c r="Q47" i="3"/>
  <c r="Q54" i="3"/>
  <c r="Q56" i="3"/>
  <c r="Q57" i="3"/>
  <c r="Q71" i="3"/>
  <c r="Q73" i="3"/>
  <c r="Q74" i="3"/>
  <c r="Q89" i="3"/>
  <c r="Q91" i="3"/>
  <c r="Q92" i="3"/>
  <c r="Q109" i="3"/>
  <c r="Q76" i="1"/>
  <c r="P27" i="1" l="1"/>
  <c r="G27" i="1"/>
  <c r="H27" i="1" s="1"/>
  <c r="J27" i="1" s="1"/>
  <c r="Q27" i="1" l="1"/>
  <c r="G85" i="1"/>
  <c r="G26" i="1"/>
  <c r="K103" i="1" l="1"/>
  <c r="K93" i="1"/>
  <c r="K84" i="1"/>
  <c r="K75" i="1"/>
  <c r="K66" i="1"/>
  <c r="K57" i="1"/>
  <c r="K48" i="1"/>
  <c r="K39" i="1"/>
  <c r="K30" i="1"/>
  <c r="K24" i="1"/>
  <c r="K17" i="1"/>
  <c r="K9" i="1"/>
  <c r="P109" i="1"/>
  <c r="G109" i="1"/>
  <c r="H109" i="1" s="1"/>
  <c r="J109" i="1" s="1"/>
  <c r="P108" i="1"/>
  <c r="G108" i="1"/>
  <c r="H108" i="1" s="1"/>
  <c r="J108" i="1" s="1"/>
  <c r="P107" i="1"/>
  <c r="G107" i="1"/>
  <c r="H107" i="1" s="1"/>
  <c r="J107" i="1" s="1"/>
  <c r="P99" i="1"/>
  <c r="G99" i="1"/>
  <c r="H99" i="1" s="1"/>
  <c r="J99" i="1" s="1"/>
  <c r="P98" i="1"/>
  <c r="G98" i="1"/>
  <c r="H98" i="1" s="1"/>
  <c r="J98" i="1" s="1"/>
  <c r="P97" i="1"/>
  <c r="G97" i="1"/>
  <c r="H97" i="1" s="1"/>
  <c r="J97" i="1" s="1"/>
  <c r="P90" i="1"/>
  <c r="G90" i="1"/>
  <c r="H90" i="1" s="1"/>
  <c r="J90" i="1" s="1"/>
  <c r="P89" i="1"/>
  <c r="G89" i="1"/>
  <c r="H89" i="1" s="1"/>
  <c r="J89" i="1" s="1"/>
  <c r="P88" i="1"/>
  <c r="G88" i="1"/>
  <c r="H88" i="1" s="1"/>
  <c r="J88" i="1" s="1"/>
  <c r="P81" i="1"/>
  <c r="G81" i="1"/>
  <c r="H81" i="1" s="1"/>
  <c r="J81" i="1" s="1"/>
  <c r="P80" i="1"/>
  <c r="G80" i="1"/>
  <c r="H80" i="1" s="1"/>
  <c r="J80" i="1" s="1"/>
  <c r="P79" i="1"/>
  <c r="G79" i="1"/>
  <c r="H79" i="1" s="1"/>
  <c r="J79" i="1" s="1"/>
  <c r="P72" i="1"/>
  <c r="G72" i="1"/>
  <c r="H72" i="1" s="1"/>
  <c r="J72" i="1" s="1"/>
  <c r="P71" i="1"/>
  <c r="G71" i="1"/>
  <c r="H71" i="1" s="1"/>
  <c r="J71" i="1" s="1"/>
  <c r="P70" i="1"/>
  <c r="G70" i="1"/>
  <c r="H70" i="1" s="1"/>
  <c r="J70" i="1" s="1"/>
  <c r="P63" i="1"/>
  <c r="G63" i="1"/>
  <c r="H63" i="1" s="1"/>
  <c r="J63" i="1" s="1"/>
  <c r="P62" i="1"/>
  <c r="G62" i="1"/>
  <c r="H62" i="1" s="1"/>
  <c r="J62" i="1" s="1"/>
  <c r="P61" i="1"/>
  <c r="G61" i="1"/>
  <c r="H61" i="1" s="1"/>
  <c r="J61" i="1" s="1"/>
  <c r="P54" i="1"/>
  <c r="G54" i="1"/>
  <c r="H54" i="1" s="1"/>
  <c r="J54" i="1" s="1"/>
  <c r="P53" i="1"/>
  <c r="G53" i="1"/>
  <c r="H53" i="1" s="1"/>
  <c r="J53" i="1" s="1"/>
  <c r="P52" i="1"/>
  <c r="G52" i="1"/>
  <c r="H52" i="1" s="1"/>
  <c r="J52" i="1" s="1"/>
  <c r="P45" i="1"/>
  <c r="G45" i="1"/>
  <c r="H45" i="1" s="1"/>
  <c r="J45" i="1" s="1"/>
  <c r="P44" i="1"/>
  <c r="G44" i="1"/>
  <c r="H44" i="1" s="1"/>
  <c r="J44" i="1" s="1"/>
  <c r="P43" i="1"/>
  <c r="G43" i="1"/>
  <c r="H43" i="1" s="1"/>
  <c r="J43" i="1" s="1"/>
  <c r="P36" i="1"/>
  <c r="G36" i="1"/>
  <c r="H36" i="1" s="1"/>
  <c r="J36" i="1" s="1"/>
  <c r="P35" i="1"/>
  <c r="G35" i="1"/>
  <c r="H35" i="1" s="1"/>
  <c r="J35" i="1" s="1"/>
  <c r="P34" i="1"/>
  <c r="G34" i="1"/>
  <c r="H34" i="1" s="1"/>
  <c r="J34" i="1" s="1"/>
  <c r="P106" i="1"/>
  <c r="G106" i="1"/>
  <c r="H106" i="1" s="1"/>
  <c r="J106" i="1" s="1"/>
  <c r="P105" i="1"/>
  <c r="G105" i="1"/>
  <c r="H105" i="1" s="1"/>
  <c r="J105" i="1" s="1"/>
  <c r="P104" i="1"/>
  <c r="G104" i="1"/>
  <c r="H104" i="1" s="1"/>
  <c r="J104" i="1" s="1"/>
  <c r="G14" i="1"/>
  <c r="H14" i="1" s="1"/>
  <c r="J14" i="1" s="1"/>
  <c r="Q53" i="1" l="1"/>
  <c r="Q43" i="1"/>
  <c r="Q45" i="1"/>
  <c r="Q35" i="1"/>
  <c r="Q61" i="1"/>
  <c r="Q70" i="1"/>
  <c r="Q80" i="1"/>
  <c r="Q106" i="1"/>
  <c r="Q89" i="1"/>
  <c r="Q97" i="1"/>
  <c r="Q99" i="1"/>
  <c r="Q108" i="1"/>
  <c r="Q105" i="1"/>
  <c r="Q72" i="1"/>
  <c r="Q34" i="1"/>
  <c r="Q52" i="1"/>
  <c r="Q79" i="1"/>
  <c r="Q88" i="1"/>
  <c r="Q107" i="1"/>
  <c r="Q44" i="1"/>
  <c r="Q62" i="1"/>
  <c r="Q71" i="1"/>
  <c r="Q98" i="1"/>
  <c r="Q109" i="1"/>
  <c r="Q90" i="1"/>
  <c r="Q81" i="1"/>
  <c r="Q63" i="1"/>
  <c r="Q54" i="1"/>
  <c r="Q36" i="1"/>
  <c r="Q104" i="1"/>
  <c r="Q14" i="1"/>
  <c r="P96" i="1"/>
  <c r="G96" i="1"/>
  <c r="H96" i="1" s="1"/>
  <c r="J96" i="1" s="1"/>
  <c r="P95" i="1"/>
  <c r="G95" i="1"/>
  <c r="H95" i="1" s="1"/>
  <c r="J95" i="1" s="1"/>
  <c r="P94" i="1"/>
  <c r="G94" i="1"/>
  <c r="H94" i="1" s="1"/>
  <c r="J94" i="1" s="1"/>
  <c r="P87" i="1"/>
  <c r="G87" i="1"/>
  <c r="H87" i="1" s="1"/>
  <c r="J87" i="1" s="1"/>
  <c r="P86" i="1"/>
  <c r="G86" i="1"/>
  <c r="H86" i="1" s="1"/>
  <c r="J86" i="1" s="1"/>
  <c r="P85" i="1"/>
  <c r="H85" i="1"/>
  <c r="J85" i="1" s="1"/>
  <c r="P78" i="1"/>
  <c r="G78" i="1"/>
  <c r="H78" i="1" s="1"/>
  <c r="J78" i="1" s="1"/>
  <c r="P77" i="1"/>
  <c r="G77" i="1"/>
  <c r="H77" i="1" s="1"/>
  <c r="J77" i="1" s="1"/>
  <c r="P60" i="1"/>
  <c r="G60" i="1"/>
  <c r="H60" i="1" s="1"/>
  <c r="J60" i="1" s="1"/>
  <c r="P59" i="1"/>
  <c r="G59" i="1"/>
  <c r="H59" i="1" s="1"/>
  <c r="J59" i="1" s="1"/>
  <c r="P51" i="1"/>
  <c r="G51" i="1"/>
  <c r="H51" i="1" s="1"/>
  <c r="J51" i="1" s="1"/>
  <c r="P50" i="1"/>
  <c r="G50" i="1"/>
  <c r="H50" i="1" s="1"/>
  <c r="J50" i="1" s="1"/>
  <c r="P49" i="1"/>
  <c r="G49" i="1"/>
  <c r="H49" i="1" s="1"/>
  <c r="J49" i="1" s="1"/>
  <c r="P42" i="1"/>
  <c r="P41" i="1"/>
  <c r="P40" i="1"/>
  <c r="G42" i="1"/>
  <c r="H42" i="1" s="1"/>
  <c r="J42" i="1" s="1"/>
  <c r="G41" i="1"/>
  <c r="H41" i="1" s="1"/>
  <c r="J41" i="1" s="1"/>
  <c r="G40" i="1"/>
  <c r="H40" i="1" s="1"/>
  <c r="J40" i="1" s="1"/>
  <c r="P33" i="1"/>
  <c r="P32" i="1"/>
  <c r="G33" i="1"/>
  <c r="H33" i="1" s="1"/>
  <c r="J33" i="1" s="1"/>
  <c r="G32" i="1"/>
  <c r="H32" i="1" s="1"/>
  <c r="J32" i="1" s="1"/>
  <c r="Q95" i="1" l="1"/>
  <c r="Q49" i="1"/>
  <c r="Q59" i="1"/>
  <c r="Q86" i="1"/>
  <c r="Q41" i="1"/>
  <c r="Q33" i="1"/>
  <c r="Q42" i="1"/>
  <c r="Q51" i="1"/>
  <c r="Q77" i="1"/>
  <c r="Q40" i="1"/>
  <c r="Q50" i="1"/>
  <c r="Q32" i="1"/>
  <c r="Q94" i="1"/>
  <c r="Q96" i="1"/>
  <c r="Q85" i="1"/>
  <c r="Q87" i="1"/>
  <c r="Q78" i="1"/>
  <c r="Q60" i="1"/>
  <c r="P69" i="1"/>
  <c r="P68" i="1"/>
  <c r="P31" i="1"/>
  <c r="P26" i="1"/>
  <c r="P67" i="1"/>
  <c r="P20" i="1"/>
  <c r="P19" i="1"/>
  <c r="P18" i="1"/>
  <c r="P13" i="1"/>
  <c r="P12" i="1"/>
  <c r="P11" i="1"/>
  <c r="P10" i="1"/>
  <c r="G69" i="1"/>
  <c r="H69" i="1" s="1"/>
  <c r="J69" i="1" s="1"/>
  <c r="G68" i="1"/>
  <c r="H68" i="1" s="1"/>
  <c r="J68" i="1" s="1"/>
  <c r="G31" i="1"/>
  <c r="H31" i="1" s="1"/>
  <c r="J31" i="1" s="1"/>
  <c r="H26" i="1"/>
  <c r="J26" i="1" s="1"/>
  <c r="G67" i="1"/>
  <c r="H67" i="1" s="1"/>
  <c r="J67" i="1" s="1"/>
  <c r="G20" i="1"/>
  <c r="H20" i="1" s="1"/>
  <c r="J20" i="1" s="1"/>
  <c r="G19" i="1"/>
  <c r="H19" i="1" s="1"/>
  <c r="J19" i="1" s="1"/>
  <c r="G18" i="1"/>
  <c r="H18" i="1" s="1"/>
  <c r="J18" i="1" s="1"/>
  <c r="G13" i="1"/>
  <c r="H13" i="1" s="1"/>
  <c r="J13" i="1" s="1"/>
  <c r="G12" i="1"/>
  <c r="H12" i="1" s="1"/>
  <c r="J12" i="1" s="1"/>
  <c r="G11" i="1"/>
  <c r="H11" i="1" s="1"/>
  <c r="J11" i="1" s="1"/>
  <c r="G10" i="1"/>
  <c r="H10" i="1" s="1"/>
  <c r="J10" i="1" s="1"/>
  <c r="Q31" i="1" l="1"/>
  <c r="Q26" i="1"/>
  <c r="Q19" i="1"/>
  <c r="Q20" i="1"/>
  <c r="Q18" i="1"/>
  <c r="Q67" i="1"/>
  <c r="Q12" i="1"/>
  <c r="Q10" i="1"/>
  <c r="Q11" i="1"/>
  <c r="Q13" i="1"/>
  <c r="Q68" i="1"/>
  <c r="Q69" i="1"/>
</calcChain>
</file>

<file path=xl/sharedStrings.xml><?xml version="1.0" encoding="utf-8"?>
<sst xmlns="http://schemas.openxmlformats.org/spreadsheetml/2006/main" count="397" uniqueCount="86">
  <si>
    <t>Judge</t>
  </si>
  <si>
    <t>Preliminary SINGLE</t>
  </si>
  <si>
    <t>out of</t>
  </si>
  <si>
    <t xml:space="preserve">Overall </t>
  </si>
  <si>
    <t>Placing</t>
  </si>
  <si>
    <t>No</t>
  </si>
  <si>
    <t>Driver</t>
  </si>
  <si>
    <t>Horses Name</t>
  </si>
  <si>
    <t>%</t>
  </si>
  <si>
    <t>Score</t>
  </si>
  <si>
    <t>Novice SINGLE</t>
  </si>
  <si>
    <t>Elementary SINGLE</t>
  </si>
  <si>
    <t>Intermediate SINGLE</t>
  </si>
  <si>
    <t>Novice MULTIPLE</t>
  </si>
  <si>
    <t>Out of</t>
  </si>
  <si>
    <t>Open SINGLE</t>
  </si>
  <si>
    <t>Advanced SINGLE</t>
  </si>
  <si>
    <t>Preliminary MULTIPLE</t>
  </si>
  <si>
    <t>Elementary MULTIPLE</t>
  </si>
  <si>
    <t>Intermediate MULTIPLE</t>
  </si>
  <si>
    <t>Open MULTIPLE</t>
  </si>
  <si>
    <t>Test 1</t>
  </si>
  <si>
    <t>Test 2</t>
  </si>
  <si>
    <t>Head</t>
  </si>
  <si>
    <t>Side</t>
  </si>
  <si>
    <t>Advanced MULTIPLE</t>
  </si>
  <si>
    <t>Driven Dressage Competion</t>
  </si>
  <si>
    <t>Hosted By :</t>
  </si>
  <si>
    <t>Date :</t>
  </si>
  <si>
    <t>Astro Star</t>
  </si>
  <si>
    <t>OAKLANDS HORSE &amp; CARRIAGE DRIVING CLUB</t>
  </si>
  <si>
    <t>D Fuller</t>
  </si>
  <si>
    <t>ACDS Preliminary No 3</t>
  </si>
  <si>
    <t>ACDS Novice No 1</t>
  </si>
  <si>
    <t>ACDS Elementary No 2</t>
  </si>
  <si>
    <t>ACDS Inter mediate No 3B</t>
  </si>
  <si>
    <t>ACDS Open No 2</t>
  </si>
  <si>
    <t>FEI No 8C</t>
  </si>
  <si>
    <t>FEI 8C</t>
  </si>
  <si>
    <t>Mosman Park Mickey Mouse</t>
  </si>
  <si>
    <t>N/A</t>
  </si>
  <si>
    <t>K Rogers</t>
  </si>
  <si>
    <t>V Stevenson</t>
  </si>
  <si>
    <t>G Hack</t>
  </si>
  <si>
    <t>L McNeil</t>
  </si>
  <si>
    <t>D Walter</t>
  </si>
  <si>
    <t>R Damsma</t>
  </si>
  <si>
    <t>C Dowling</t>
  </si>
  <si>
    <t>P Lee</t>
  </si>
  <si>
    <t>S DeVent</t>
  </si>
  <si>
    <t>H Murphy</t>
  </si>
  <si>
    <t>K Damsma</t>
  </si>
  <si>
    <t>M Sperrin</t>
  </si>
  <si>
    <t>ACDS Preliminary No 2</t>
  </si>
  <si>
    <t>ACDS Novice No 2</t>
  </si>
  <si>
    <t>Ripplebrook Applique</t>
  </si>
  <si>
    <t>Naringalook Squirt</t>
  </si>
  <si>
    <t>Naringalook Monty</t>
  </si>
  <si>
    <t>Cataraqui Macca Packa</t>
  </si>
  <si>
    <t>Kricket &amp; Mosman Park Sugar Plum</t>
  </si>
  <si>
    <t>Belron Amy</t>
  </si>
  <si>
    <t>Caerleon Parade</t>
  </si>
  <si>
    <t>M Webster</t>
  </si>
  <si>
    <t>Leehaven Zac</t>
  </si>
  <si>
    <t>Am-byth Fire n Ice</t>
  </si>
  <si>
    <t>Seaview PaRK Garth</t>
  </si>
  <si>
    <t>Mosman Park Fairytale Mosman Park Vienna Woods</t>
  </si>
  <si>
    <t>Leehaven Blackie</t>
  </si>
  <si>
    <t>On Park Track Lucy</t>
  </si>
  <si>
    <t>On Park Track Millie</t>
  </si>
  <si>
    <t>R</t>
  </si>
  <si>
    <t>Naringalook Tim Tam</t>
  </si>
  <si>
    <t>C Grinter</t>
  </si>
  <si>
    <t>B Lewis</t>
  </si>
  <si>
    <t>J Moore</t>
  </si>
  <si>
    <t>Gallandeer Ridge Matise</t>
  </si>
  <si>
    <t>M Lawrence</t>
  </si>
  <si>
    <t xml:space="preserve"> B Lewis</t>
  </si>
  <si>
    <t>Westbury Dandino</t>
  </si>
  <si>
    <t>Seaview ParK Garth</t>
  </si>
  <si>
    <t>Rego No</t>
  </si>
  <si>
    <t>1579/2477</t>
  </si>
  <si>
    <t>2957/2789</t>
  </si>
  <si>
    <t>Imogen</t>
  </si>
  <si>
    <t>2619/3032</t>
  </si>
  <si>
    <t>Ambleside Lochindaal /Forge Farm Heathcliff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</si>
</sst>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0" xfId="0" applyFont="1"/>
    <xf numFmtId="0" fontId="6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7" fillId="0" borderId="0" xfId="0" quotePrefix="1" applyFont="1" applyAlignment="1">
      <alignment horizontal="center"/>
    </xf>
    <xf numFmtId="0" fontId="0" fillId="0" borderId="0" xfId="0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0" fillId="0" borderId="0" xfId="0" applyNumberForma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0" fontId="6" fillId="2" borderId="0" xfId="0" applyFont="1" applyFill="1"/>
    <xf numFmtId="0" fontId="4" fillId="2" borderId="0" xfId="0" applyFont="1" applyFill="1"/>
    <xf numFmtId="0" fontId="7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quotePrefix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" borderId="0" xfId="0" applyFont="1" applyFill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43" fontId="0" fillId="0" borderId="0" xfId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6" fillId="2" borderId="0" xfId="0" quotePrefix="1" applyFont="1" applyFill="1" applyAlignment="1">
      <alignment vertical="top" wrapText="1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quotePrefix="1" applyFont="1" applyAlignment="1">
      <alignment horizontal="center"/>
    </xf>
    <xf numFmtId="15" fontId="7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"/>
  <sheetViews>
    <sheetView workbookViewId="0">
      <selection activeCell="U20" sqref="U20"/>
    </sheetView>
  </sheetViews>
  <sheetFormatPr defaultRowHeight="15" x14ac:dyDescent="0.25"/>
  <cols>
    <col min="2" max="2" width="17.7109375" bestFit="1" customWidth="1"/>
    <col min="3" max="3" width="37.5703125" bestFit="1" customWidth="1"/>
    <col min="4" max="4" width="9.85546875" style="3" bestFit="1" customWidth="1"/>
    <col min="5" max="5" width="13.5703125" bestFit="1" customWidth="1"/>
    <col min="6" max="6" width="13.5703125" style="3" bestFit="1" customWidth="1"/>
    <col min="7" max="9" width="9.140625" hidden="1" customWidth="1"/>
    <col min="10" max="10" width="9.140625" style="36"/>
    <col min="11" max="12" width="13.5703125" bestFit="1" customWidth="1"/>
    <col min="13" max="13" width="10.140625" style="3" hidden="1" customWidth="1"/>
    <col min="14" max="14" width="9.140625" hidden="1" customWidth="1"/>
    <col min="15" max="15" width="9.140625" style="36" hidden="1" customWidth="1"/>
    <col min="16" max="16" width="9.140625" style="36"/>
    <col min="17" max="18" width="9.140625" hidden="1" customWidth="1"/>
    <col min="19" max="19" width="0" hidden="1" customWidth="1"/>
  </cols>
  <sheetData>
    <row r="1" spans="1:21" ht="21" x14ac:dyDescent="0.35">
      <c r="B1" s="26"/>
      <c r="C1" s="26" t="s">
        <v>26</v>
      </c>
      <c r="D1" s="61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6"/>
      <c r="S1" s="3"/>
      <c r="T1" s="3"/>
      <c r="U1" s="3"/>
    </row>
    <row r="2" spans="1:21" ht="21" x14ac:dyDescent="0.35">
      <c r="A2" s="26"/>
      <c r="B2" s="26"/>
      <c r="C2" s="26" t="s">
        <v>27</v>
      </c>
      <c r="D2" s="61"/>
      <c r="E2" s="74" t="s">
        <v>30</v>
      </c>
      <c r="F2" s="74"/>
      <c r="G2" s="74"/>
      <c r="H2" s="74"/>
      <c r="I2" s="74"/>
      <c r="J2" s="74"/>
      <c r="K2" s="74"/>
      <c r="L2" s="74"/>
      <c r="M2" s="26"/>
      <c r="N2" s="26"/>
      <c r="O2" s="26"/>
      <c r="P2" s="26"/>
      <c r="Q2" s="26"/>
      <c r="R2" s="16"/>
      <c r="S2" s="3"/>
      <c r="T2" s="3"/>
      <c r="U2" s="3"/>
    </row>
    <row r="3" spans="1:21" ht="21" x14ac:dyDescent="0.35">
      <c r="A3" s="27"/>
      <c r="B3" s="27"/>
      <c r="C3" s="27" t="s">
        <v>28</v>
      </c>
      <c r="D3" s="59"/>
      <c r="E3" s="75">
        <v>43372</v>
      </c>
      <c r="F3" s="70"/>
      <c r="G3" s="70"/>
      <c r="H3" s="70"/>
      <c r="I3" s="70"/>
      <c r="J3" s="70"/>
      <c r="K3" s="70"/>
      <c r="L3" s="70"/>
      <c r="M3" s="27"/>
      <c r="N3" s="27"/>
      <c r="O3" s="27"/>
      <c r="P3" s="27"/>
      <c r="Q3" s="27"/>
      <c r="R3" s="27"/>
      <c r="S3" s="3"/>
      <c r="T3" s="3"/>
      <c r="U3" s="3"/>
    </row>
    <row r="4" spans="1:21" s="3" customFormat="1" ht="21" x14ac:dyDescent="0.35">
      <c r="A4" s="2"/>
      <c r="B4" s="2"/>
      <c r="C4" s="2"/>
      <c r="D4" s="59"/>
      <c r="E4" s="70" t="s">
        <v>21</v>
      </c>
      <c r="F4" s="70"/>
      <c r="G4" s="2"/>
      <c r="H4" s="2"/>
      <c r="I4" s="2"/>
      <c r="J4" s="34"/>
      <c r="K4" s="70" t="s">
        <v>22</v>
      </c>
      <c r="L4" s="70"/>
      <c r="M4" s="2"/>
      <c r="N4" s="2"/>
      <c r="O4" s="34"/>
      <c r="P4" s="34"/>
      <c r="Q4" s="2"/>
      <c r="R4" s="2"/>
    </row>
    <row r="5" spans="1:21" x14ac:dyDescent="0.25">
      <c r="A5" s="3"/>
      <c r="B5" s="3"/>
      <c r="C5" s="3"/>
      <c r="E5" s="71" t="s">
        <v>0</v>
      </c>
      <c r="F5" s="71"/>
      <c r="G5" s="71"/>
      <c r="H5" s="7"/>
      <c r="I5" s="13"/>
      <c r="J5" s="15"/>
      <c r="K5" s="71" t="s">
        <v>0</v>
      </c>
      <c r="L5" s="71"/>
      <c r="M5" s="7"/>
      <c r="N5" s="7"/>
      <c r="O5" s="9"/>
      <c r="P5" s="9"/>
      <c r="Q5" s="6"/>
      <c r="R5" s="6"/>
      <c r="S5" s="3"/>
      <c r="T5" s="3"/>
      <c r="U5" s="3"/>
    </row>
    <row r="6" spans="1:21" s="3" customFormat="1" x14ac:dyDescent="0.25">
      <c r="E6" s="7" t="s">
        <v>23</v>
      </c>
      <c r="F6" s="7" t="s">
        <v>24</v>
      </c>
      <c r="G6" s="7"/>
      <c r="H6" s="7"/>
      <c r="I6" s="19"/>
      <c r="J6" s="15"/>
      <c r="K6" s="7" t="s">
        <v>23</v>
      </c>
      <c r="L6" s="7" t="s">
        <v>24</v>
      </c>
      <c r="M6" s="7"/>
      <c r="N6" s="7"/>
      <c r="O6" s="9"/>
      <c r="P6" s="9"/>
      <c r="Q6" s="6"/>
      <c r="R6" s="6"/>
    </row>
    <row r="7" spans="1:21" x14ac:dyDescent="0.25">
      <c r="A7" s="3"/>
      <c r="B7" s="3"/>
      <c r="C7" s="3"/>
      <c r="E7" s="39" t="s">
        <v>31</v>
      </c>
      <c r="F7" s="39" t="s">
        <v>47</v>
      </c>
      <c r="G7" s="9"/>
      <c r="H7" s="36"/>
      <c r="I7" s="36"/>
      <c r="J7" s="15"/>
      <c r="K7" s="39" t="s">
        <v>31</v>
      </c>
      <c r="L7" s="39" t="s">
        <v>47</v>
      </c>
      <c r="M7" s="6"/>
      <c r="N7" s="6"/>
      <c r="O7" s="9"/>
      <c r="P7" s="9"/>
      <c r="Q7" s="6"/>
      <c r="R7" s="6"/>
      <c r="S7" s="3"/>
      <c r="T7" s="3"/>
      <c r="U7" s="4"/>
    </row>
    <row r="8" spans="1:21" x14ac:dyDescent="0.25">
      <c r="A8" s="8" t="s">
        <v>1</v>
      </c>
      <c r="B8" s="3"/>
      <c r="C8" s="3"/>
      <c r="E8" s="7"/>
      <c r="F8" s="7"/>
      <c r="G8" s="7"/>
      <c r="H8" s="15" t="s">
        <v>2</v>
      </c>
      <c r="I8" s="18">
        <v>150</v>
      </c>
      <c r="J8" s="15"/>
      <c r="K8" s="13"/>
      <c r="L8" s="13"/>
      <c r="M8" s="15" t="s">
        <v>2</v>
      </c>
      <c r="N8" s="13"/>
      <c r="O8" s="15">
        <f>+I8</f>
        <v>150</v>
      </c>
      <c r="P8" s="15"/>
      <c r="Q8" s="15" t="s">
        <v>3</v>
      </c>
      <c r="R8" s="15" t="s">
        <v>4</v>
      </c>
      <c r="S8" s="14"/>
      <c r="T8" s="3"/>
      <c r="U8" s="3"/>
    </row>
    <row r="9" spans="1:21" x14ac:dyDescent="0.25">
      <c r="A9" s="6" t="s">
        <v>5</v>
      </c>
      <c r="B9" s="6" t="s">
        <v>6</v>
      </c>
      <c r="C9" s="6" t="s">
        <v>7</v>
      </c>
      <c r="D9" s="6" t="s">
        <v>80</v>
      </c>
      <c r="E9" s="71" t="s">
        <v>53</v>
      </c>
      <c r="F9" s="71"/>
      <c r="G9" s="71"/>
      <c r="H9" s="13"/>
      <c r="I9" s="13"/>
      <c r="J9" s="24" t="s">
        <v>8</v>
      </c>
      <c r="K9" s="73" t="str">
        <f>+E9</f>
        <v>ACDS Preliminary No 2</v>
      </c>
      <c r="L9" s="73"/>
      <c r="M9" s="13"/>
      <c r="N9" s="13"/>
      <c r="O9" s="15"/>
      <c r="P9" s="24" t="s">
        <v>8</v>
      </c>
      <c r="Q9" s="15" t="s">
        <v>9</v>
      </c>
      <c r="R9" s="15"/>
      <c r="S9" s="18"/>
      <c r="T9" s="6"/>
      <c r="U9" s="6"/>
    </row>
    <row r="10" spans="1:21" x14ac:dyDescent="0.25">
      <c r="A10" s="14">
        <v>1</v>
      </c>
      <c r="B10" s="30" t="s">
        <v>41</v>
      </c>
      <c r="C10" s="30" t="s">
        <v>55</v>
      </c>
      <c r="D10" s="63">
        <v>2373</v>
      </c>
      <c r="E10" s="31">
        <v>104</v>
      </c>
      <c r="F10" s="31">
        <v>104.5</v>
      </c>
      <c r="G10" s="10">
        <f>+E10+F10</f>
        <v>208.5</v>
      </c>
      <c r="H10" s="17">
        <f>+G10/2</f>
        <v>104.25</v>
      </c>
      <c r="I10" s="17">
        <v>150</v>
      </c>
      <c r="J10" s="37">
        <f>(+H10/I10)*100</f>
        <v>69.5</v>
      </c>
      <c r="K10" s="40">
        <v>106</v>
      </c>
      <c r="L10" s="31">
        <v>109</v>
      </c>
      <c r="M10" s="17">
        <f>+K10+L10</f>
        <v>215</v>
      </c>
      <c r="N10" s="17">
        <f>+M10/2</f>
        <v>107.5</v>
      </c>
      <c r="O10" s="35">
        <v>150</v>
      </c>
      <c r="P10" s="38">
        <f t="shared" ref="P10:P14" si="0">(+N10/O10)*100</f>
        <v>71.666666666666671</v>
      </c>
      <c r="Q10" s="20">
        <f>(+J10+P10)/2</f>
        <v>70.583333333333343</v>
      </c>
      <c r="R10" s="31"/>
      <c r="S10" s="14">
        <v>2</v>
      </c>
      <c r="T10" s="3"/>
      <c r="U10" s="3"/>
    </row>
    <row r="11" spans="1:21" x14ac:dyDescent="0.25">
      <c r="A11" s="14">
        <v>2</v>
      </c>
      <c r="B11" s="30" t="s">
        <v>42</v>
      </c>
      <c r="C11" s="30" t="s">
        <v>56</v>
      </c>
      <c r="D11" s="63">
        <v>3126</v>
      </c>
      <c r="E11" s="31">
        <v>82</v>
      </c>
      <c r="F11" s="31">
        <v>75</v>
      </c>
      <c r="G11" s="10">
        <f t="shared" ref="G11:G13" si="1">+E11+F11</f>
        <v>157</v>
      </c>
      <c r="H11" s="17">
        <f t="shared" ref="H11:H13" si="2">+G11/2</f>
        <v>78.5</v>
      </c>
      <c r="I11" s="17">
        <v>150</v>
      </c>
      <c r="J11" s="37">
        <f t="shared" ref="J11:J13" si="3">(+H11/I11)*100</f>
        <v>52.333333333333329</v>
      </c>
      <c r="K11" s="40">
        <v>103</v>
      </c>
      <c r="L11" s="31">
        <v>88.5</v>
      </c>
      <c r="M11" s="17">
        <f t="shared" ref="M11:M13" si="4">+K11+L11</f>
        <v>191.5</v>
      </c>
      <c r="N11" s="17">
        <f t="shared" ref="N11:N13" si="5">+M11/2</f>
        <v>95.75</v>
      </c>
      <c r="O11" s="35">
        <v>150</v>
      </c>
      <c r="P11" s="38">
        <f t="shared" si="0"/>
        <v>63.833333333333329</v>
      </c>
      <c r="Q11" s="20">
        <f>(+J11+P11)/2</f>
        <v>58.083333333333329</v>
      </c>
      <c r="R11" s="31"/>
      <c r="S11" s="14"/>
      <c r="T11" s="3"/>
      <c r="U11" s="3"/>
    </row>
    <row r="12" spans="1:21" x14ac:dyDescent="0.25">
      <c r="A12" s="14">
        <v>3</v>
      </c>
      <c r="B12" s="30" t="s">
        <v>45</v>
      </c>
      <c r="C12" s="30" t="s">
        <v>57</v>
      </c>
      <c r="D12" s="63">
        <v>3056</v>
      </c>
      <c r="E12" s="31">
        <v>97</v>
      </c>
      <c r="F12" s="31">
        <v>98</v>
      </c>
      <c r="G12" s="10">
        <f t="shared" si="1"/>
        <v>195</v>
      </c>
      <c r="H12" s="17">
        <f t="shared" si="2"/>
        <v>97.5</v>
      </c>
      <c r="I12" s="17">
        <v>150</v>
      </c>
      <c r="J12" s="37">
        <f t="shared" si="3"/>
        <v>65</v>
      </c>
      <c r="K12" s="31">
        <v>95</v>
      </c>
      <c r="L12" s="31">
        <v>102</v>
      </c>
      <c r="M12" s="17">
        <f t="shared" si="4"/>
        <v>197</v>
      </c>
      <c r="N12" s="17">
        <f t="shared" si="5"/>
        <v>98.5</v>
      </c>
      <c r="O12" s="35">
        <v>150</v>
      </c>
      <c r="P12" s="38">
        <f t="shared" si="0"/>
        <v>65.666666666666657</v>
      </c>
      <c r="Q12" s="20">
        <f>(+J12+P12)/2</f>
        <v>65.333333333333329</v>
      </c>
      <c r="R12" s="31">
        <v>3</v>
      </c>
      <c r="S12" s="14">
        <v>3</v>
      </c>
      <c r="T12" s="3"/>
      <c r="U12" s="3"/>
    </row>
    <row r="13" spans="1:21" x14ac:dyDescent="0.25">
      <c r="A13" s="14">
        <v>4</v>
      </c>
      <c r="B13" s="30" t="s">
        <v>43</v>
      </c>
      <c r="C13" s="30" t="s">
        <v>58</v>
      </c>
      <c r="D13" s="63">
        <v>2731</v>
      </c>
      <c r="E13" s="31">
        <v>97</v>
      </c>
      <c r="F13" s="31">
        <v>98.5</v>
      </c>
      <c r="G13" s="10">
        <f t="shared" si="1"/>
        <v>195.5</v>
      </c>
      <c r="H13" s="17">
        <f t="shared" si="2"/>
        <v>97.75</v>
      </c>
      <c r="I13" s="17">
        <v>150</v>
      </c>
      <c r="J13" s="37">
        <f t="shared" si="3"/>
        <v>65.166666666666657</v>
      </c>
      <c r="K13" s="31">
        <v>107</v>
      </c>
      <c r="L13" s="31">
        <v>115.5</v>
      </c>
      <c r="M13" s="17">
        <f t="shared" si="4"/>
        <v>222.5</v>
      </c>
      <c r="N13" s="17">
        <f t="shared" si="5"/>
        <v>111.25</v>
      </c>
      <c r="O13" s="35">
        <v>150</v>
      </c>
      <c r="P13" s="38">
        <f t="shared" si="0"/>
        <v>74.166666666666671</v>
      </c>
      <c r="Q13" s="20">
        <f>(+J13+P13)/2</f>
        <v>69.666666666666657</v>
      </c>
      <c r="R13" s="31">
        <v>1</v>
      </c>
      <c r="S13" s="14">
        <v>1</v>
      </c>
      <c r="T13" s="3"/>
      <c r="U13" s="3"/>
    </row>
    <row r="14" spans="1:21" s="3" customFormat="1" x14ac:dyDescent="0.25">
      <c r="A14" s="14">
        <v>6</v>
      </c>
      <c r="B14" s="30" t="s">
        <v>44</v>
      </c>
      <c r="C14" s="30" t="s">
        <v>60</v>
      </c>
      <c r="D14" s="63">
        <v>3125</v>
      </c>
      <c r="E14" s="31">
        <v>91.5</v>
      </c>
      <c r="F14" s="31">
        <v>90.5</v>
      </c>
      <c r="G14" s="10">
        <f t="shared" ref="G14" si="6">+E14+F14</f>
        <v>182</v>
      </c>
      <c r="H14" s="17">
        <f t="shared" ref="H14" si="7">+G14/2</f>
        <v>91</v>
      </c>
      <c r="I14" s="17">
        <v>150</v>
      </c>
      <c r="J14" s="37">
        <f t="shared" ref="J14" si="8">(+H14/I14)*100</f>
        <v>60.666666666666671</v>
      </c>
      <c r="K14" s="40">
        <v>100</v>
      </c>
      <c r="L14" s="40">
        <v>89.5</v>
      </c>
      <c r="M14" s="17">
        <f t="shared" ref="M14" si="9">+K14+L14</f>
        <v>189.5</v>
      </c>
      <c r="N14" s="17">
        <f t="shared" ref="N14" si="10">+M14/2</f>
        <v>94.75</v>
      </c>
      <c r="O14" s="35">
        <v>150</v>
      </c>
      <c r="P14" s="38">
        <f t="shared" si="0"/>
        <v>63.166666666666671</v>
      </c>
      <c r="Q14" s="20">
        <f>(+J14+P14)/2</f>
        <v>61.916666666666671</v>
      </c>
      <c r="R14" s="31">
        <v>2</v>
      </c>
      <c r="S14" s="14"/>
    </row>
    <row r="15" spans="1:21" x14ac:dyDescent="0.25">
      <c r="A15" s="14">
        <v>7</v>
      </c>
      <c r="B15" s="29" t="s">
        <v>62</v>
      </c>
      <c r="C15" s="30" t="s">
        <v>61</v>
      </c>
      <c r="D15" s="63">
        <v>2813</v>
      </c>
      <c r="E15" s="31">
        <v>98.5</v>
      </c>
      <c r="F15" s="31">
        <v>94.5</v>
      </c>
      <c r="G15" s="10"/>
      <c r="H15" s="17"/>
      <c r="I15" s="17"/>
      <c r="J15" s="38"/>
      <c r="K15" s="40" t="s">
        <v>70</v>
      </c>
      <c r="L15" s="40" t="s">
        <v>70</v>
      </c>
      <c r="M15" s="17"/>
      <c r="N15" s="17"/>
      <c r="O15" s="35"/>
      <c r="P15" s="38" t="s">
        <v>70</v>
      </c>
      <c r="Q15" s="20"/>
      <c r="R15" s="17"/>
      <c r="S15" s="14"/>
      <c r="T15" s="3"/>
      <c r="U15" s="3"/>
    </row>
    <row r="16" spans="1:21" x14ac:dyDescent="0.25">
      <c r="A16" s="8" t="s">
        <v>10</v>
      </c>
      <c r="B16" s="3"/>
      <c r="C16" s="3"/>
      <c r="D16" s="64"/>
      <c r="E16" s="17"/>
      <c r="F16" s="17"/>
      <c r="G16" s="10"/>
      <c r="H16" s="17"/>
      <c r="I16" s="17"/>
      <c r="J16" s="35"/>
      <c r="K16" s="17"/>
      <c r="L16" s="17"/>
      <c r="M16" s="17"/>
      <c r="N16" s="17"/>
      <c r="O16" s="35"/>
      <c r="P16" s="35"/>
      <c r="Q16" s="21" t="s">
        <v>3</v>
      </c>
      <c r="R16" s="21" t="s">
        <v>4</v>
      </c>
      <c r="S16" s="14"/>
      <c r="T16" s="3"/>
      <c r="U16" s="3"/>
    </row>
    <row r="17" spans="1:21" x14ac:dyDescent="0.25">
      <c r="A17" s="6" t="s">
        <v>5</v>
      </c>
      <c r="B17" s="6" t="s">
        <v>6</v>
      </c>
      <c r="C17" s="6" t="s">
        <v>7</v>
      </c>
      <c r="D17" s="60"/>
      <c r="E17" s="72" t="s">
        <v>54</v>
      </c>
      <c r="F17" s="72"/>
      <c r="G17" s="72"/>
      <c r="H17" s="22" t="s">
        <v>2</v>
      </c>
      <c r="I17" s="21">
        <v>150</v>
      </c>
      <c r="J17" s="22" t="s">
        <v>8</v>
      </c>
      <c r="K17" s="73" t="str">
        <f>+E17</f>
        <v>ACDS Novice No 2</v>
      </c>
      <c r="L17" s="73"/>
      <c r="M17" s="22" t="s">
        <v>2</v>
      </c>
      <c r="N17" s="23"/>
      <c r="O17" s="15">
        <f>+I17</f>
        <v>150</v>
      </c>
      <c r="P17" s="22" t="s">
        <v>8</v>
      </c>
      <c r="Q17" s="22" t="s">
        <v>9</v>
      </c>
      <c r="R17" s="21"/>
      <c r="S17" s="18"/>
      <c r="T17" s="6"/>
      <c r="U17" s="3"/>
    </row>
    <row r="18" spans="1:21" x14ac:dyDescent="0.25">
      <c r="A18" s="14">
        <v>8</v>
      </c>
      <c r="B18" s="30" t="s">
        <v>48</v>
      </c>
      <c r="C18" s="30" t="s">
        <v>63</v>
      </c>
      <c r="D18" s="63">
        <v>2930</v>
      </c>
      <c r="E18" s="31">
        <v>71</v>
      </c>
      <c r="F18" s="31">
        <v>60.5</v>
      </c>
      <c r="G18" s="10">
        <f t="shared" ref="G18:G20" si="11">+E18+F18</f>
        <v>131.5</v>
      </c>
      <c r="H18" s="17">
        <f t="shared" ref="H18:H20" si="12">+G18/2</f>
        <v>65.75</v>
      </c>
      <c r="I18" s="17">
        <v>150</v>
      </c>
      <c r="J18" s="37">
        <f t="shared" ref="J18:J20" si="13">(+H18/I18)*100</f>
        <v>43.833333333333336</v>
      </c>
      <c r="K18" s="31">
        <v>83.5</v>
      </c>
      <c r="L18" s="31">
        <v>78</v>
      </c>
      <c r="M18" s="17">
        <f t="shared" ref="M18:M20" si="14">+K18+L18</f>
        <v>161.5</v>
      </c>
      <c r="N18" s="17">
        <f t="shared" ref="N18:N20" si="15">+M18/2</f>
        <v>80.75</v>
      </c>
      <c r="O18" s="35">
        <v>150</v>
      </c>
      <c r="P18" s="38">
        <f>(+N18/O18)*100</f>
        <v>53.833333333333336</v>
      </c>
      <c r="Q18" s="20">
        <f>(+J18+P18)/2</f>
        <v>48.833333333333336</v>
      </c>
      <c r="R18" s="31"/>
      <c r="S18" s="14"/>
      <c r="T18" s="3"/>
      <c r="U18" s="3"/>
    </row>
    <row r="19" spans="1:21" x14ac:dyDescent="0.25">
      <c r="A19" s="14">
        <v>9</v>
      </c>
      <c r="B19" s="30" t="s">
        <v>49</v>
      </c>
      <c r="C19" s="30" t="s">
        <v>64</v>
      </c>
      <c r="D19" s="63">
        <v>2851</v>
      </c>
      <c r="E19" s="31">
        <v>80</v>
      </c>
      <c r="F19" s="31">
        <v>88.5</v>
      </c>
      <c r="G19" s="10">
        <f t="shared" si="11"/>
        <v>168.5</v>
      </c>
      <c r="H19" s="17">
        <f t="shared" si="12"/>
        <v>84.25</v>
      </c>
      <c r="I19" s="17">
        <v>150</v>
      </c>
      <c r="J19" s="37">
        <f t="shared" si="13"/>
        <v>56.166666666666664</v>
      </c>
      <c r="K19" s="31">
        <v>97.5</v>
      </c>
      <c r="L19" s="31">
        <v>98.5</v>
      </c>
      <c r="M19" s="17">
        <f t="shared" si="14"/>
        <v>196</v>
      </c>
      <c r="N19" s="17">
        <f t="shared" si="15"/>
        <v>98</v>
      </c>
      <c r="O19" s="35">
        <v>150</v>
      </c>
      <c r="P19" s="38">
        <f>(+N19/O19)*100</f>
        <v>65.333333333333329</v>
      </c>
      <c r="Q19" s="20">
        <f>(+J19+P19)/2</f>
        <v>60.75</v>
      </c>
      <c r="R19" s="31"/>
      <c r="S19" s="14"/>
      <c r="T19" s="3"/>
      <c r="U19" s="11"/>
    </row>
    <row r="20" spans="1:21" x14ac:dyDescent="0.25">
      <c r="A20" s="14">
        <v>10</v>
      </c>
      <c r="B20" s="29" t="s">
        <v>50</v>
      </c>
      <c r="C20" s="30" t="s">
        <v>65</v>
      </c>
      <c r="D20" s="63">
        <v>2955</v>
      </c>
      <c r="E20" s="31">
        <v>103.5</v>
      </c>
      <c r="F20" s="31">
        <v>94.5</v>
      </c>
      <c r="G20" s="10">
        <f t="shared" si="11"/>
        <v>198</v>
      </c>
      <c r="H20" s="17">
        <f t="shared" si="12"/>
        <v>99</v>
      </c>
      <c r="I20" s="17">
        <v>150</v>
      </c>
      <c r="J20" s="37">
        <f t="shared" si="13"/>
        <v>66</v>
      </c>
      <c r="K20" s="31">
        <v>105.5</v>
      </c>
      <c r="L20" s="31">
        <v>96.65</v>
      </c>
      <c r="M20" s="17">
        <f t="shared" si="14"/>
        <v>202.15</v>
      </c>
      <c r="N20" s="17">
        <f t="shared" si="15"/>
        <v>101.075</v>
      </c>
      <c r="O20" s="35">
        <v>150</v>
      </c>
      <c r="P20" s="38">
        <f>(+N20/O20)*100</f>
        <v>67.38333333333334</v>
      </c>
      <c r="Q20" s="20">
        <f>(+J20+P20)/2</f>
        <v>66.691666666666663</v>
      </c>
      <c r="R20" s="31">
        <v>1</v>
      </c>
      <c r="S20" s="14"/>
      <c r="T20" s="3"/>
      <c r="U20" s="3"/>
    </row>
    <row r="21" spans="1:21" s="3" customFormat="1" x14ac:dyDescent="0.25">
      <c r="A21" s="14">
        <v>12</v>
      </c>
      <c r="B21" s="32" t="s">
        <v>48</v>
      </c>
      <c r="C21" s="32" t="s">
        <v>67</v>
      </c>
      <c r="D21" s="65">
        <v>2872</v>
      </c>
      <c r="E21" s="31">
        <v>72.5</v>
      </c>
      <c r="F21" s="31">
        <v>80</v>
      </c>
      <c r="G21" s="48">
        <f t="shared" ref="G21" si="16">+E21+F21</f>
        <v>152.5</v>
      </c>
      <c r="H21" s="49">
        <f t="shared" ref="H21" si="17">+G21/2</f>
        <v>76.25</v>
      </c>
      <c r="I21" s="49">
        <v>150</v>
      </c>
      <c r="J21" s="50">
        <f t="shared" ref="J21" si="18">(+H21/I21)*100</f>
        <v>50.833333333333329</v>
      </c>
      <c r="K21" s="31">
        <v>80</v>
      </c>
      <c r="L21" s="31">
        <v>83</v>
      </c>
      <c r="M21" s="49">
        <f t="shared" ref="M21" si="19">+K21+L21</f>
        <v>163</v>
      </c>
      <c r="N21" s="49">
        <f t="shared" ref="N21" si="20">+M21/2</f>
        <v>81.5</v>
      </c>
      <c r="O21" s="51">
        <v>150</v>
      </c>
      <c r="P21" s="52">
        <f>(+N21/O21)*100</f>
        <v>54.333333333333336</v>
      </c>
      <c r="Q21" s="20"/>
      <c r="R21" s="31"/>
      <c r="S21" s="14"/>
    </row>
    <row r="22" spans="1:21" s="3" customFormat="1" x14ac:dyDescent="0.25">
      <c r="B22" s="12"/>
      <c r="C22" s="12"/>
      <c r="D22" s="66"/>
      <c r="E22" s="17"/>
      <c r="F22" s="17"/>
      <c r="G22" s="10"/>
      <c r="H22" s="17"/>
      <c r="I22" s="17"/>
      <c r="J22" s="38"/>
      <c r="K22" s="17"/>
      <c r="L22" s="17"/>
      <c r="M22" s="17"/>
      <c r="N22" s="17"/>
      <c r="O22" s="35"/>
      <c r="P22" s="38"/>
      <c r="Q22" s="20"/>
      <c r="R22" s="17"/>
      <c r="S22" s="14"/>
    </row>
    <row r="23" spans="1:21" x14ac:dyDescent="0.25">
      <c r="A23" s="8" t="s">
        <v>11</v>
      </c>
      <c r="B23" s="3"/>
      <c r="C23" s="3"/>
      <c r="D23" s="64"/>
      <c r="E23" s="17"/>
      <c r="F23" s="17"/>
      <c r="G23" s="10"/>
      <c r="H23" s="17"/>
      <c r="I23" s="17"/>
      <c r="J23" s="38"/>
      <c r="K23" s="17"/>
      <c r="L23" s="17"/>
      <c r="M23" s="17"/>
      <c r="N23" s="17"/>
      <c r="O23" s="35"/>
      <c r="P23" s="35"/>
      <c r="Q23" s="21" t="s">
        <v>3</v>
      </c>
      <c r="R23" s="21" t="s">
        <v>4</v>
      </c>
      <c r="S23" s="14"/>
      <c r="T23" s="3"/>
      <c r="U23" s="3"/>
    </row>
    <row r="24" spans="1:21" x14ac:dyDescent="0.25">
      <c r="A24" s="6" t="s">
        <v>5</v>
      </c>
      <c r="B24" s="6" t="s">
        <v>6</v>
      </c>
      <c r="C24" s="6" t="s">
        <v>7</v>
      </c>
      <c r="D24" s="60"/>
      <c r="E24" s="72" t="s">
        <v>34</v>
      </c>
      <c r="F24" s="72"/>
      <c r="G24" s="72"/>
      <c r="H24" s="21" t="s">
        <v>2</v>
      </c>
      <c r="I24" s="21">
        <v>200</v>
      </c>
      <c r="J24" s="38" t="s">
        <v>8</v>
      </c>
      <c r="K24" s="73" t="str">
        <f>+E24</f>
        <v>ACDS Elementary No 2</v>
      </c>
      <c r="L24" s="73"/>
      <c r="M24" s="21" t="s">
        <v>2</v>
      </c>
      <c r="N24" s="23"/>
      <c r="O24" s="15">
        <f>+I24</f>
        <v>200</v>
      </c>
      <c r="P24" s="22" t="s">
        <v>8</v>
      </c>
      <c r="Q24" s="22" t="s">
        <v>9</v>
      </c>
      <c r="R24" s="21"/>
      <c r="S24" s="18"/>
      <c r="T24" s="6"/>
      <c r="U24" s="6"/>
    </row>
    <row r="25" spans="1:21" s="3" customFormat="1" x14ac:dyDescent="0.25">
      <c r="A25" s="14">
        <v>13</v>
      </c>
      <c r="B25" s="32" t="s">
        <v>43</v>
      </c>
      <c r="C25" s="32" t="s">
        <v>68</v>
      </c>
      <c r="D25" s="65">
        <v>2607</v>
      </c>
      <c r="E25" s="31">
        <v>133.5</v>
      </c>
      <c r="F25" s="31">
        <v>137.5</v>
      </c>
      <c r="G25" s="48">
        <f>+E25+F25</f>
        <v>271</v>
      </c>
      <c r="H25" s="49">
        <f>+G25/2</f>
        <v>135.5</v>
      </c>
      <c r="I25" s="49">
        <v>200</v>
      </c>
      <c r="J25" s="50">
        <f>(+H25/I25)*100</f>
        <v>67.75</v>
      </c>
      <c r="K25" s="31">
        <v>138.5</v>
      </c>
      <c r="L25" s="31">
        <v>138</v>
      </c>
      <c r="M25" s="49">
        <f>+K25+L25</f>
        <v>276.5</v>
      </c>
      <c r="N25" s="49">
        <f>+M25/2</f>
        <v>138.25</v>
      </c>
      <c r="O25" s="51">
        <v>200</v>
      </c>
      <c r="P25" s="52">
        <f>(+N25/O25)*100</f>
        <v>69.125</v>
      </c>
      <c r="Q25" s="20"/>
      <c r="R25" s="31"/>
      <c r="S25" s="14"/>
    </row>
    <row r="26" spans="1:21" x14ac:dyDescent="0.25">
      <c r="A26" s="14">
        <v>14</v>
      </c>
      <c r="B26" s="30" t="s">
        <v>42</v>
      </c>
      <c r="C26" s="30" t="s">
        <v>71</v>
      </c>
      <c r="D26" s="63">
        <v>2489</v>
      </c>
      <c r="E26" s="31">
        <v>145.5</v>
      </c>
      <c r="F26" s="31">
        <v>135.5</v>
      </c>
      <c r="G26" s="10">
        <f t="shared" ref="G26" si="21">+E26+F26</f>
        <v>281</v>
      </c>
      <c r="H26" s="17">
        <f>+G26/2</f>
        <v>140.5</v>
      </c>
      <c r="I26" s="17">
        <f>+I24</f>
        <v>200</v>
      </c>
      <c r="J26" s="37">
        <f t="shared" ref="J26" si="22">(+H26/I26)*100</f>
        <v>70.25</v>
      </c>
      <c r="K26" s="31">
        <v>146.5</v>
      </c>
      <c r="L26" s="31">
        <v>137.5</v>
      </c>
      <c r="M26" s="17">
        <f t="shared" ref="M26" si="23">+K26+L26</f>
        <v>284</v>
      </c>
      <c r="N26" s="17">
        <f>+M26/2</f>
        <v>142</v>
      </c>
      <c r="O26" s="35">
        <v>200</v>
      </c>
      <c r="P26" s="38">
        <f>(+N26/O26)*100</f>
        <v>71</v>
      </c>
      <c r="Q26" s="20">
        <f>(+J26+P26)/2</f>
        <v>70.625</v>
      </c>
      <c r="R26" s="31">
        <v>1</v>
      </c>
      <c r="S26" s="14"/>
      <c r="T26" s="3"/>
      <c r="U26" s="3"/>
    </row>
    <row r="27" spans="1:21" s="3" customFormat="1" x14ac:dyDescent="0.25">
      <c r="A27" s="14">
        <v>15</v>
      </c>
      <c r="B27" s="30" t="s">
        <v>52</v>
      </c>
      <c r="C27" s="30" t="s">
        <v>39</v>
      </c>
      <c r="D27" s="63">
        <v>2963</v>
      </c>
      <c r="E27" s="31">
        <v>139</v>
      </c>
      <c r="F27" s="31">
        <v>138.5</v>
      </c>
      <c r="G27" s="10">
        <f t="shared" ref="G27" si="24">+E27+F27</f>
        <v>277.5</v>
      </c>
      <c r="H27" s="17">
        <f>+G27/2</f>
        <v>138.75</v>
      </c>
      <c r="I27" s="17">
        <v>200</v>
      </c>
      <c r="J27" s="37">
        <f t="shared" ref="J27" si="25">(+H27/I27)*100</f>
        <v>69.375</v>
      </c>
      <c r="K27" s="31">
        <v>136</v>
      </c>
      <c r="L27" s="31">
        <v>130</v>
      </c>
      <c r="M27" s="17">
        <f t="shared" ref="M27" si="26">+K27+L27</f>
        <v>266</v>
      </c>
      <c r="N27" s="17">
        <f>+M27/2</f>
        <v>133</v>
      </c>
      <c r="O27" s="35">
        <v>200</v>
      </c>
      <c r="P27" s="38">
        <f>(+N27/O27)*100</f>
        <v>66.5</v>
      </c>
      <c r="Q27" s="20">
        <f>(+J27+P27)/2</f>
        <v>67.9375</v>
      </c>
      <c r="R27" s="31">
        <v>1</v>
      </c>
      <c r="S27" s="14"/>
    </row>
    <row r="28" spans="1:21" s="3" customFormat="1" x14ac:dyDescent="0.25">
      <c r="A28" s="14">
        <v>16</v>
      </c>
      <c r="B28" s="29" t="s">
        <v>43</v>
      </c>
      <c r="C28" s="30" t="s">
        <v>69</v>
      </c>
      <c r="D28" s="63">
        <v>2606</v>
      </c>
      <c r="E28" s="31">
        <v>146.5</v>
      </c>
      <c r="F28" s="31">
        <v>137</v>
      </c>
      <c r="G28" s="10">
        <f t="shared" ref="G28" si="27">+E28+F28</f>
        <v>283.5</v>
      </c>
      <c r="H28" s="17">
        <f>+G28/2</f>
        <v>141.75</v>
      </c>
      <c r="I28" s="17">
        <v>200</v>
      </c>
      <c r="J28" s="37">
        <f t="shared" ref="J28" si="28">(+H28/I28)*100</f>
        <v>70.875</v>
      </c>
      <c r="K28" s="31">
        <v>136.5</v>
      </c>
      <c r="L28" s="31">
        <v>133.5</v>
      </c>
      <c r="M28" s="17">
        <f t="shared" ref="M28" si="29">+K28+L28</f>
        <v>270</v>
      </c>
      <c r="N28" s="17">
        <f>+M28/2</f>
        <v>135</v>
      </c>
      <c r="O28" s="35">
        <v>200</v>
      </c>
      <c r="P28" s="38">
        <f>(+N28/O28)*100</f>
        <v>67.5</v>
      </c>
      <c r="Q28" s="20"/>
      <c r="R28" s="31"/>
      <c r="S28" s="14"/>
    </row>
    <row r="29" spans="1:21" ht="15.75" hidden="1" customHeight="1" x14ac:dyDescent="0.25">
      <c r="A29" s="8" t="s">
        <v>12</v>
      </c>
      <c r="B29" s="3"/>
      <c r="C29" s="3"/>
      <c r="D29" s="64"/>
      <c r="E29" s="10"/>
      <c r="F29" s="10"/>
      <c r="G29" s="10"/>
      <c r="H29" s="17"/>
      <c r="I29" s="17"/>
      <c r="J29" s="38"/>
      <c r="K29" s="17"/>
      <c r="L29" s="17"/>
      <c r="M29" s="17"/>
      <c r="N29" s="17"/>
      <c r="O29" s="35"/>
      <c r="P29" s="35"/>
      <c r="Q29" s="21" t="s">
        <v>3</v>
      </c>
      <c r="R29" s="21" t="s">
        <v>4</v>
      </c>
      <c r="S29" s="14"/>
      <c r="T29" s="1"/>
      <c r="U29" s="1"/>
    </row>
    <row r="30" spans="1:21" hidden="1" x14ac:dyDescent="0.25">
      <c r="A30" s="6" t="s">
        <v>5</v>
      </c>
      <c r="B30" s="6" t="s">
        <v>6</v>
      </c>
      <c r="C30" s="6" t="s">
        <v>7</v>
      </c>
      <c r="D30" s="60"/>
      <c r="E30" s="72" t="s">
        <v>35</v>
      </c>
      <c r="F30" s="72"/>
      <c r="G30" s="72"/>
      <c r="H30" s="21" t="s">
        <v>2</v>
      </c>
      <c r="I30" s="21">
        <v>180</v>
      </c>
      <c r="J30" s="38" t="s">
        <v>8</v>
      </c>
      <c r="K30" s="73" t="str">
        <f>+E30</f>
        <v>ACDS Inter mediate No 3B</v>
      </c>
      <c r="L30" s="73"/>
      <c r="M30" s="21" t="s">
        <v>2</v>
      </c>
      <c r="N30" s="23"/>
      <c r="O30" s="15">
        <f>+I30</f>
        <v>180</v>
      </c>
      <c r="P30" s="22" t="s">
        <v>8</v>
      </c>
      <c r="Q30" s="22" t="s">
        <v>9</v>
      </c>
      <c r="R30" s="21"/>
      <c r="S30" s="14"/>
      <c r="T30" s="1"/>
      <c r="U30" s="1"/>
    </row>
    <row r="31" spans="1:21" hidden="1" x14ac:dyDescent="0.25">
      <c r="A31" s="29"/>
      <c r="B31" s="29"/>
      <c r="C31" s="30"/>
      <c r="D31" s="63"/>
      <c r="E31" s="31"/>
      <c r="F31" s="31"/>
      <c r="G31" s="10">
        <f>+E31+F31</f>
        <v>0</v>
      </c>
      <c r="H31" s="17">
        <f>+G31/2</f>
        <v>0</v>
      </c>
      <c r="I31" s="17">
        <v>180</v>
      </c>
      <c r="J31" s="37">
        <f t="shared" ref="J31" si="30">(+H31/I31)*100</f>
        <v>0</v>
      </c>
      <c r="K31" s="31" t="s">
        <v>40</v>
      </c>
      <c r="L31" s="31"/>
      <c r="M31" s="17" t="e">
        <f>+K31+L31</f>
        <v>#VALUE!</v>
      </c>
      <c r="N31" s="17" t="e">
        <f>+M31/2</f>
        <v>#VALUE!</v>
      </c>
      <c r="O31" s="35">
        <v>180</v>
      </c>
      <c r="P31" s="38" t="e">
        <f t="shared" ref="P31:P36" si="31">(+N31/O31)*100</f>
        <v>#VALUE!</v>
      </c>
      <c r="Q31" s="20" t="e">
        <f t="shared" ref="Q31:Q36" si="32">(+J31+P31)/2</f>
        <v>#VALUE!</v>
      </c>
      <c r="R31" s="31"/>
      <c r="S31" s="14"/>
      <c r="T31" s="1"/>
      <c r="U31" s="1"/>
    </row>
    <row r="32" spans="1:21" hidden="1" x14ac:dyDescent="0.25">
      <c r="A32" s="29"/>
      <c r="B32" s="29"/>
      <c r="C32" s="30"/>
      <c r="D32" s="63"/>
      <c r="E32" s="31"/>
      <c r="F32" s="31"/>
      <c r="G32" s="10">
        <f t="shared" ref="G32:G33" si="33">+E32+F32</f>
        <v>0</v>
      </c>
      <c r="H32" s="17">
        <f t="shared" ref="H32:H33" si="34">+G32/2</f>
        <v>0</v>
      </c>
      <c r="I32" s="17">
        <v>180</v>
      </c>
      <c r="J32" s="37">
        <f t="shared" ref="J32:J33" si="35">(+H32/I32)*100</f>
        <v>0</v>
      </c>
      <c r="K32" s="31"/>
      <c r="L32" s="31"/>
      <c r="M32" s="17">
        <f t="shared" ref="M32:M33" si="36">+K32+L32</f>
        <v>0</v>
      </c>
      <c r="N32" s="17">
        <f t="shared" ref="N32:N33" si="37">+M32/2</f>
        <v>0</v>
      </c>
      <c r="O32" s="35">
        <v>180</v>
      </c>
      <c r="P32" s="38">
        <f t="shared" si="31"/>
        <v>0</v>
      </c>
      <c r="Q32" s="20">
        <f t="shared" si="32"/>
        <v>0</v>
      </c>
      <c r="R32" s="31"/>
      <c r="S32" s="14"/>
      <c r="T32" s="1"/>
      <c r="U32" s="1"/>
    </row>
    <row r="33" spans="1:19" s="3" customFormat="1" hidden="1" x14ac:dyDescent="0.25">
      <c r="A33" s="29"/>
      <c r="B33" s="29"/>
      <c r="C33" s="30"/>
      <c r="D33" s="63"/>
      <c r="E33" s="31"/>
      <c r="F33" s="31"/>
      <c r="G33" s="10">
        <f t="shared" si="33"/>
        <v>0</v>
      </c>
      <c r="H33" s="17">
        <f t="shared" si="34"/>
        <v>0</v>
      </c>
      <c r="I33" s="17">
        <v>180</v>
      </c>
      <c r="J33" s="37">
        <f t="shared" si="35"/>
        <v>0</v>
      </c>
      <c r="K33" s="31"/>
      <c r="L33" s="31"/>
      <c r="M33" s="17">
        <f t="shared" si="36"/>
        <v>0</v>
      </c>
      <c r="N33" s="17">
        <f t="shared" si="37"/>
        <v>0</v>
      </c>
      <c r="O33" s="35">
        <v>180</v>
      </c>
      <c r="P33" s="38">
        <f t="shared" si="31"/>
        <v>0</v>
      </c>
      <c r="Q33" s="20">
        <f t="shared" si="32"/>
        <v>0</v>
      </c>
      <c r="R33" s="31"/>
      <c r="S33" s="14"/>
    </row>
    <row r="34" spans="1:19" s="3" customFormat="1" hidden="1" x14ac:dyDescent="0.25">
      <c r="A34" s="29"/>
      <c r="B34" s="29"/>
      <c r="C34" s="30"/>
      <c r="D34" s="63"/>
      <c r="E34" s="31"/>
      <c r="F34" s="31"/>
      <c r="G34" s="10">
        <f t="shared" ref="G34:G36" si="38">+E34+F34</f>
        <v>0</v>
      </c>
      <c r="H34" s="17">
        <f t="shared" ref="H34:H36" si="39">+G34/2</f>
        <v>0</v>
      </c>
      <c r="I34" s="17">
        <v>180</v>
      </c>
      <c r="J34" s="37">
        <f t="shared" ref="J34:J36" si="40">(+H34/I34)*100</f>
        <v>0</v>
      </c>
      <c r="K34" s="31"/>
      <c r="L34" s="31"/>
      <c r="M34" s="17">
        <f t="shared" ref="M34:M36" si="41">+K34+L34</f>
        <v>0</v>
      </c>
      <c r="N34" s="17">
        <f t="shared" ref="N34:N36" si="42">+M34/2</f>
        <v>0</v>
      </c>
      <c r="O34" s="35">
        <v>180</v>
      </c>
      <c r="P34" s="38">
        <f t="shared" si="31"/>
        <v>0</v>
      </c>
      <c r="Q34" s="20">
        <f t="shared" si="32"/>
        <v>0</v>
      </c>
      <c r="R34" s="31"/>
      <c r="S34" s="14"/>
    </row>
    <row r="35" spans="1:19" s="3" customFormat="1" hidden="1" x14ac:dyDescent="0.25">
      <c r="A35" s="29"/>
      <c r="B35" s="29"/>
      <c r="C35" s="30"/>
      <c r="D35" s="63"/>
      <c r="E35" s="31"/>
      <c r="F35" s="31"/>
      <c r="G35" s="10">
        <f t="shared" si="38"/>
        <v>0</v>
      </c>
      <c r="H35" s="17">
        <f t="shared" si="39"/>
        <v>0</v>
      </c>
      <c r="I35" s="17">
        <v>180</v>
      </c>
      <c r="J35" s="37">
        <f t="shared" si="40"/>
        <v>0</v>
      </c>
      <c r="K35" s="31"/>
      <c r="L35" s="31"/>
      <c r="M35" s="17">
        <f t="shared" si="41"/>
        <v>0</v>
      </c>
      <c r="N35" s="17">
        <f t="shared" si="42"/>
        <v>0</v>
      </c>
      <c r="O35" s="35">
        <v>180</v>
      </c>
      <c r="P35" s="38">
        <f t="shared" si="31"/>
        <v>0</v>
      </c>
      <c r="Q35" s="20">
        <f t="shared" si="32"/>
        <v>0</v>
      </c>
      <c r="R35" s="31"/>
      <c r="S35" s="14"/>
    </row>
    <row r="36" spans="1:19" s="3" customFormat="1" hidden="1" x14ac:dyDescent="0.25">
      <c r="A36" s="29"/>
      <c r="B36" s="29"/>
      <c r="C36" s="30"/>
      <c r="D36" s="63"/>
      <c r="E36" s="31"/>
      <c r="F36" s="31"/>
      <c r="G36" s="10">
        <f t="shared" si="38"/>
        <v>0</v>
      </c>
      <c r="H36" s="17">
        <f t="shared" si="39"/>
        <v>0</v>
      </c>
      <c r="I36" s="17">
        <v>180</v>
      </c>
      <c r="J36" s="37">
        <f t="shared" si="40"/>
        <v>0</v>
      </c>
      <c r="K36" s="31"/>
      <c r="L36" s="31"/>
      <c r="M36" s="17">
        <f t="shared" si="41"/>
        <v>0</v>
      </c>
      <c r="N36" s="17">
        <f t="shared" si="42"/>
        <v>0</v>
      </c>
      <c r="O36" s="35">
        <v>180</v>
      </c>
      <c r="P36" s="38">
        <f t="shared" si="31"/>
        <v>0</v>
      </c>
      <c r="Q36" s="20">
        <f t="shared" si="32"/>
        <v>0</v>
      </c>
      <c r="R36" s="31"/>
      <c r="S36" s="14"/>
    </row>
    <row r="37" spans="1:19" s="3" customFormat="1" hidden="1" x14ac:dyDescent="0.25">
      <c r="B37" s="5"/>
      <c r="C37" s="5"/>
      <c r="D37" s="67"/>
      <c r="E37" s="10"/>
      <c r="F37" s="10"/>
      <c r="G37" s="10"/>
      <c r="H37" s="17"/>
      <c r="I37" s="17"/>
      <c r="J37" s="38"/>
      <c r="K37" s="17"/>
      <c r="L37" s="17"/>
      <c r="M37" s="17"/>
      <c r="N37" s="17"/>
      <c r="O37" s="35"/>
      <c r="P37" s="38"/>
      <c r="Q37" s="20"/>
      <c r="R37" s="17"/>
      <c r="S37" s="14"/>
    </row>
    <row r="38" spans="1:19" s="3" customFormat="1" hidden="1" x14ac:dyDescent="0.25">
      <c r="A38" s="8" t="s">
        <v>15</v>
      </c>
      <c r="D38" s="64"/>
      <c r="E38" s="10"/>
      <c r="F38" s="10"/>
      <c r="G38" s="10"/>
      <c r="H38" s="17"/>
      <c r="I38" s="17"/>
      <c r="J38" s="38"/>
      <c r="K38" s="17"/>
      <c r="L38" s="17"/>
      <c r="M38" s="17"/>
      <c r="N38" s="17"/>
      <c r="O38" s="35"/>
      <c r="P38" s="35"/>
      <c r="Q38" s="21" t="s">
        <v>3</v>
      </c>
      <c r="R38" s="21" t="s">
        <v>4</v>
      </c>
      <c r="S38" s="14"/>
    </row>
    <row r="39" spans="1:19" s="3" customFormat="1" hidden="1" x14ac:dyDescent="0.25">
      <c r="A39" s="6" t="s">
        <v>5</v>
      </c>
      <c r="B39" s="6" t="s">
        <v>6</v>
      </c>
      <c r="C39" s="6" t="s">
        <v>7</v>
      </c>
      <c r="D39" s="60"/>
      <c r="E39" s="72" t="s">
        <v>36</v>
      </c>
      <c r="F39" s="72"/>
      <c r="G39" s="72"/>
      <c r="H39" s="21" t="s">
        <v>2</v>
      </c>
      <c r="I39" s="21">
        <v>240</v>
      </c>
      <c r="J39" s="38" t="s">
        <v>8</v>
      </c>
      <c r="K39" s="73" t="str">
        <f>+E39</f>
        <v>ACDS Open No 2</v>
      </c>
      <c r="L39" s="73"/>
      <c r="M39" s="21" t="s">
        <v>2</v>
      </c>
      <c r="N39" s="23"/>
      <c r="O39" s="15">
        <f>+I39</f>
        <v>240</v>
      </c>
      <c r="P39" s="22" t="s">
        <v>8</v>
      </c>
      <c r="Q39" s="22" t="s">
        <v>9</v>
      </c>
      <c r="R39" s="21"/>
      <c r="S39" s="14"/>
    </row>
    <row r="40" spans="1:19" s="3" customFormat="1" hidden="1" x14ac:dyDescent="0.25">
      <c r="A40" s="29"/>
      <c r="B40" s="29"/>
      <c r="C40" s="30"/>
      <c r="D40" s="63"/>
      <c r="E40" s="31"/>
      <c r="F40" s="31" t="s">
        <v>40</v>
      </c>
      <c r="G40" s="10" t="e">
        <f>+E40+F40</f>
        <v>#VALUE!</v>
      </c>
      <c r="H40" s="17" t="e">
        <f>+G40/2</f>
        <v>#VALUE!</v>
      </c>
      <c r="I40" s="17">
        <v>240</v>
      </c>
      <c r="J40" s="37" t="e">
        <f t="shared" ref="J40:J42" si="43">(+H40/I40)*100</f>
        <v>#VALUE!</v>
      </c>
      <c r="K40" s="31"/>
      <c r="L40" s="31"/>
      <c r="M40" s="10">
        <f>+K40+L40</f>
        <v>0</v>
      </c>
      <c r="N40" s="17">
        <f>+M40/2</f>
        <v>0</v>
      </c>
      <c r="O40" s="35">
        <v>240</v>
      </c>
      <c r="P40" s="38">
        <f t="shared" ref="P40:P45" si="44">(+N40/O40)*100</f>
        <v>0</v>
      </c>
      <c r="Q40" s="20" t="e">
        <f t="shared" ref="Q40:Q45" si="45">(+J40+P40)/2</f>
        <v>#VALUE!</v>
      </c>
      <c r="R40" s="31"/>
      <c r="S40" s="14"/>
    </row>
    <row r="41" spans="1:19" s="3" customFormat="1" hidden="1" x14ac:dyDescent="0.25">
      <c r="A41" s="29"/>
      <c r="B41" s="29"/>
      <c r="C41" s="30"/>
      <c r="D41" s="63"/>
      <c r="E41" s="31"/>
      <c r="F41" s="31"/>
      <c r="G41" s="10">
        <f t="shared" ref="G41:G42" si="46">+E41+F41</f>
        <v>0</v>
      </c>
      <c r="H41" s="17">
        <f t="shared" ref="H41:H42" si="47">+G41/2</f>
        <v>0</v>
      </c>
      <c r="I41" s="17">
        <v>240</v>
      </c>
      <c r="J41" s="37">
        <f t="shared" si="43"/>
        <v>0</v>
      </c>
      <c r="K41" s="31"/>
      <c r="L41" s="31"/>
      <c r="M41" s="10">
        <f t="shared" ref="M41:M42" si="48">+K41+L41</f>
        <v>0</v>
      </c>
      <c r="N41" s="17">
        <f t="shared" ref="N41:N42" si="49">+M41/2</f>
        <v>0</v>
      </c>
      <c r="O41" s="35">
        <v>240</v>
      </c>
      <c r="P41" s="38">
        <f t="shared" si="44"/>
        <v>0</v>
      </c>
      <c r="Q41" s="20">
        <f t="shared" si="45"/>
        <v>0</v>
      </c>
      <c r="R41" s="31"/>
      <c r="S41" s="14"/>
    </row>
    <row r="42" spans="1:19" s="3" customFormat="1" hidden="1" x14ac:dyDescent="0.25">
      <c r="A42" s="29"/>
      <c r="B42" s="29"/>
      <c r="C42" s="30"/>
      <c r="D42" s="63"/>
      <c r="E42" s="31"/>
      <c r="F42" s="31"/>
      <c r="G42" s="10">
        <f t="shared" si="46"/>
        <v>0</v>
      </c>
      <c r="H42" s="17">
        <f t="shared" si="47"/>
        <v>0</v>
      </c>
      <c r="I42" s="17">
        <v>240</v>
      </c>
      <c r="J42" s="37">
        <f t="shared" si="43"/>
        <v>0</v>
      </c>
      <c r="K42" s="31"/>
      <c r="L42" s="31"/>
      <c r="M42" s="10">
        <f t="shared" si="48"/>
        <v>0</v>
      </c>
      <c r="N42" s="17">
        <f t="shared" si="49"/>
        <v>0</v>
      </c>
      <c r="O42" s="35">
        <v>240</v>
      </c>
      <c r="P42" s="38">
        <f t="shared" si="44"/>
        <v>0</v>
      </c>
      <c r="Q42" s="20">
        <f t="shared" si="45"/>
        <v>0</v>
      </c>
      <c r="R42" s="31"/>
      <c r="S42" s="14"/>
    </row>
    <row r="43" spans="1:19" s="3" customFormat="1" hidden="1" x14ac:dyDescent="0.25">
      <c r="A43" s="29"/>
      <c r="B43" s="29"/>
      <c r="C43" s="30"/>
      <c r="D43" s="63"/>
      <c r="E43" s="31"/>
      <c r="F43" s="31"/>
      <c r="G43" s="10">
        <f t="shared" ref="G43:G45" si="50">+E43+F43</f>
        <v>0</v>
      </c>
      <c r="H43" s="17">
        <f t="shared" ref="H43:H45" si="51">+G43/2</f>
        <v>0</v>
      </c>
      <c r="I43" s="17">
        <v>240</v>
      </c>
      <c r="J43" s="37">
        <f t="shared" ref="J43:J45" si="52">(+H43/I43)*100</f>
        <v>0</v>
      </c>
      <c r="K43" s="31"/>
      <c r="L43" s="31"/>
      <c r="M43" s="10">
        <f t="shared" ref="M43:M45" si="53">+K43+L43</f>
        <v>0</v>
      </c>
      <c r="N43" s="17">
        <f t="shared" ref="N43:N45" si="54">+M43/2</f>
        <v>0</v>
      </c>
      <c r="O43" s="35">
        <v>240</v>
      </c>
      <c r="P43" s="38">
        <f t="shared" si="44"/>
        <v>0</v>
      </c>
      <c r="Q43" s="20">
        <f t="shared" si="45"/>
        <v>0</v>
      </c>
      <c r="R43" s="31"/>
      <c r="S43" s="14"/>
    </row>
    <row r="44" spans="1:19" s="3" customFormat="1" hidden="1" x14ac:dyDescent="0.25">
      <c r="A44" s="29"/>
      <c r="B44" s="29"/>
      <c r="C44" s="30"/>
      <c r="D44" s="63"/>
      <c r="E44" s="31"/>
      <c r="F44" s="31"/>
      <c r="G44" s="10">
        <f t="shared" si="50"/>
        <v>0</v>
      </c>
      <c r="H44" s="17">
        <f t="shared" si="51"/>
        <v>0</v>
      </c>
      <c r="I44" s="17">
        <v>240</v>
      </c>
      <c r="J44" s="37">
        <f t="shared" si="52"/>
        <v>0</v>
      </c>
      <c r="K44" s="31"/>
      <c r="L44" s="31"/>
      <c r="M44" s="10">
        <f t="shared" si="53"/>
        <v>0</v>
      </c>
      <c r="N44" s="17">
        <f t="shared" si="54"/>
        <v>0</v>
      </c>
      <c r="O44" s="35">
        <v>240</v>
      </c>
      <c r="P44" s="38">
        <f t="shared" si="44"/>
        <v>0</v>
      </c>
      <c r="Q44" s="20">
        <f t="shared" si="45"/>
        <v>0</v>
      </c>
      <c r="R44" s="31"/>
      <c r="S44" s="14"/>
    </row>
    <row r="45" spans="1:19" s="3" customFormat="1" hidden="1" x14ac:dyDescent="0.25">
      <c r="A45" s="29"/>
      <c r="B45" s="29"/>
      <c r="C45" s="30"/>
      <c r="D45" s="63"/>
      <c r="E45" s="31"/>
      <c r="F45" s="31"/>
      <c r="G45" s="10">
        <f t="shared" si="50"/>
        <v>0</v>
      </c>
      <c r="H45" s="17">
        <f t="shared" si="51"/>
        <v>0</v>
      </c>
      <c r="I45" s="17">
        <v>240</v>
      </c>
      <c r="J45" s="37">
        <f t="shared" si="52"/>
        <v>0</v>
      </c>
      <c r="K45" s="31"/>
      <c r="L45" s="31"/>
      <c r="M45" s="10">
        <f t="shared" si="53"/>
        <v>0</v>
      </c>
      <c r="N45" s="17">
        <f t="shared" si="54"/>
        <v>0</v>
      </c>
      <c r="O45" s="35">
        <v>240</v>
      </c>
      <c r="P45" s="38">
        <f t="shared" si="44"/>
        <v>0</v>
      </c>
      <c r="Q45" s="20">
        <f t="shared" si="45"/>
        <v>0</v>
      </c>
      <c r="R45" s="31"/>
      <c r="S45" s="14"/>
    </row>
    <row r="46" spans="1:19" s="3" customFormat="1" hidden="1" x14ac:dyDescent="0.25">
      <c r="A46" s="29"/>
      <c r="B46" s="33"/>
      <c r="C46" s="33"/>
      <c r="D46" s="68"/>
      <c r="E46" s="31"/>
      <c r="F46" s="31"/>
      <c r="G46" s="10"/>
      <c r="H46" s="17"/>
      <c r="I46" s="17"/>
      <c r="J46" s="38"/>
      <c r="K46" s="17"/>
      <c r="L46" s="17"/>
      <c r="M46" s="17"/>
      <c r="N46" s="17"/>
      <c r="O46" s="35"/>
      <c r="P46" s="38"/>
      <c r="Q46" s="20"/>
      <c r="R46" s="17"/>
      <c r="S46" s="14"/>
    </row>
    <row r="47" spans="1:19" s="3" customFormat="1" hidden="1" x14ac:dyDescent="0.25">
      <c r="A47" s="8" t="s">
        <v>16</v>
      </c>
      <c r="D47" s="64"/>
      <c r="E47" s="10"/>
      <c r="F47" s="10"/>
      <c r="G47" s="10"/>
      <c r="H47" s="17"/>
      <c r="I47" s="17"/>
      <c r="J47" s="38"/>
      <c r="K47" s="17"/>
      <c r="L47" s="17"/>
      <c r="M47" s="17"/>
      <c r="N47" s="17"/>
      <c r="O47" s="35"/>
      <c r="P47" s="35"/>
      <c r="Q47" s="21" t="s">
        <v>3</v>
      </c>
      <c r="R47" s="21" t="s">
        <v>4</v>
      </c>
      <c r="S47" s="14"/>
    </row>
    <row r="48" spans="1:19" s="3" customFormat="1" hidden="1" x14ac:dyDescent="0.25">
      <c r="A48" s="6" t="s">
        <v>5</v>
      </c>
      <c r="B48" s="6" t="s">
        <v>6</v>
      </c>
      <c r="C48" s="6" t="s">
        <v>7</v>
      </c>
      <c r="D48" s="60"/>
      <c r="E48" s="72" t="s">
        <v>37</v>
      </c>
      <c r="F48" s="72"/>
      <c r="G48" s="72"/>
      <c r="H48" s="21" t="s">
        <v>2</v>
      </c>
      <c r="I48" s="21">
        <v>240</v>
      </c>
      <c r="J48" s="38" t="s">
        <v>8</v>
      </c>
      <c r="K48" s="73" t="str">
        <f>+E48</f>
        <v>FEI No 8C</v>
      </c>
      <c r="L48" s="73"/>
      <c r="M48" s="21" t="s">
        <v>2</v>
      </c>
      <c r="N48" s="23"/>
      <c r="O48" s="15">
        <f>+I48</f>
        <v>240</v>
      </c>
      <c r="P48" s="22" t="s">
        <v>8</v>
      </c>
      <c r="Q48" s="22" t="s">
        <v>9</v>
      </c>
      <c r="R48" s="21"/>
      <c r="S48" s="14"/>
    </row>
    <row r="49" spans="1:19" s="3" customFormat="1" hidden="1" x14ac:dyDescent="0.25">
      <c r="A49" s="29"/>
      <c r="B49" s="29"/>
      <c r="C49" s="30"/>
      <c r="D49" s="63"/>
      <c r="E49" s="31"/>
      <c r="F49" s="31"/>
      <c r="G49" s="10">
        <f>+E49+F49</f>
        <v>0</v>
      </c>
      <c r="H49" s="17">
        <f>+G49/2</f>
        <v>0</v>
      </c>
      <c r="I49" s="17">
        <v>240</v>
      </c>
      <c r="J49" s="37">
        <f t="shared" ref="J49:J51" si="55">(+H49/I49)*100</f>
        <v>0</v>
      </c>
      <c r="K49" s="31"/>
      <c r="L49" s="31"/>
      <c r="M49" s="10">
        <f>+K49+L49</f>
        <v>0</v>
      </c>
      <c r="N49" s="17">
        <f>+M49/2</f>
        <v>0</v>
      </c>
      <c r="O49" s="35">
        <v>240</v>
      </c>
      <c r="P49" s="38">
        <f t="shared" ref="P49:P54" si="56">(+N49/O49)*100</f>
        <v>0</v>
      </c>
      <c r="Q49" s="20">
        <f t="shared" ref="Q49:Q54" si="57">(+J49+P49)/2</f>
        <v>0</v>
      </c>
      <c r="R49" s="31"/>
      <c r="S49" s="14"/>
    </row>
    <row r="50" spans="1:19" s="3" customFormat="1" hidden="1" x14ac:dyDescent="0.25">
      <c r="A50" s="29"/>
      <c r="B50" s="29"/>
      <c r="C50" s="30"/>
      <c r="D50" s="63"/>
      <c r="E50" s="31"/>
      <c r="F50" s="31"/>
      <c r="G50" s="10">
        <f t="shared" ref="G50:G51" si="58">+E50+F50</f>
        <v>0</v>
      </c>
      <c r="H50" s="17">
        <f t="shared" ref="H50:H51" si="59">+G50/2</f>
        <v>0</v>
      </c>
      <c r="I50" s="17">
        <v>240</v>
      </c>
      <c r="J50" s="37">
        <f t="shared" si="55"/>
        <v>0</v>
      </c>
      <c r="K50" s="31"/>
      <c r="L50" s="31"/>
      <c r="M50" s="10">
        <f t="shared" ref="M50:M51" si="60">+K50+L50</f>
        <v>0</v>
      </c>
      <c r="N50" s="17">
        <f t="shared" ref="N50:N51" si="61">+M50/2</f>
        <v>0</v>
      </c>
      <c r="O50" s="35">
        <v>240</v>
      </c>
      <c r="P50" s="38">
        <f t="shared" si="56"/>
        <v>0</v>
      </c>
      <c r="Q50" s="20">
        <f t="shared" si="57"/>
        <v>0</v>
      </c>
      <c r="R50" s="31"/>
      <c r="S50" s="14"/>
    </row>
    <row r="51" spans="1:19" s="3" customFormat="1" hidden="1" x14ac:dyDescent="0.25">
      <c r="A51" s="29"/>
      <c r="B51" s="29"/>
      <c r="C51" s="30"/>
      <c r="D51" s="63"/>
      <c r="E51" s="31"/>
      <c r="F51" s="31"/>
      <c r="G51" s="10">
        <f t="shared" si="58"/>
        <v>0</v>
      </c>
      <c r="H51" s="17">
        <f t="shared" si="59"/>
        <v>0</v>
      </c>
      <c r="I51" s="17">
        <v>240</v>
      </c>
      <c r="J51" s="37">
        <f t="shared" si="55"/>
        <v>0</v>
      </c>
      <c r="K51" s="31"/>
      <c r="L51" s="31"/>
      <c r="M51" s="10">
        <f t="shared" si="60"/>
        <v>0</v>
      </c>
      <c r="N51" s="17">
        <f t="shared" si="61"/>
        <v>0</v>
      </c>
      <c r="O51" s="35">
        <v>240</v>
      </c>
      <c r="P51" s="38">
        <f t="shared" si="56"/>
        <v>0</v>
      </c>
      <c r="Q51" s="20">
        <f t="shared" si="57"/>
        <v>0</v>
      </c>
      <c r="R51" s="31"/>
      <c r="S51" s="14"/>
    </row>
    <row r="52" spans="1:19" s="3" customFormat="1" hidden="1" x14ac:dyDescent="0.25">
      <c r="A52" s="29"/>
      <c r="B52" s="29"/>
      <c r="C52" s="30"/>
      <c r="D52" s="63"/>
      <c r="E52" s="31"/>
      <c r="F52" s="31"/>
      <c r="G52" s="10">
        <f t="shared" ref="G52:G54" si="62">+E52+F52</f>
        <v>0</v>
      </c>
      <c r="H52" s="17">
        <f t="shared" ref="H52:H54" si="63">+G52/2</f>
        <v>0</v>
      </c>
      <c r="I52" s="17">
        <v>240</v>
      </c>
      <c r="J52" s="37">
        <f t="shared" ref="J52:J54" si="64">(+H52/I52)*100</f>
        <v>0</v>
      </c>
      <c r="K52" s="31"/>
      <c r="L52" s="31"/>
      <c r="M52" s="10">
        <f t="shared" ref="M52:M54" si="65">+K52+L52</f>
        <v>0</v>
      </c>
      <c r="N52" s="17">
        <f t="shared" ref="N52:N54" si="66">+M52/2</f>
        <v>0</v>
      </c>
      <c r="O52" s="35">
        <v>240</v>
      </c>
      <c r="P52" s="38">
        <f t="shared" si="56"/>
        <v>0</v>
      </c>
      <c r="Q52" s="20">
        <f t="shared" si="57"/>
        <v>0</v>
      </c>
      <c r="R52" s="31"/>
      <c r="S52" s="14"/>
    </row>
    <row r="53" spans="1:19" s="3" customFormat="1" hidden="1" x14ac:dyDescent="0.25">
      <c r="A53" s="29"/>
      <c r="B53" s="29"/>
      <c r="C53" s="30"/>
      <c r="D53" s="63"/>
      <c r="E53" s="31"/>
      <c r="F53" s="31"/>
      <c r="G53" s="10">
        <f t="shared" si="62"/>
        <v>0</v>
      </c>
      <c r="H53" s="17">
        <f t="shared" si="63"/>
        <v>0</v>
      </c>
      <c r="I53" s="17">
        <v>240</v>
      </c>
      <c r="J53" s="37">
        <f t="shared" si="64"/>
        <v>0</v>
      </c>
      <c r="K53" s="31"/>
      <c r="L53" s="31"/>
      <c r="M53" s="10">
        <f t="shared" si="65"/>
        <v>0</v>
      </c>
      <c r="N53" s="17">
        <f t="shared" si="66"/>
        <v>0</v>
      </c>
      <c r="O53" s="35">
        <v>240</v>
      </c>
      <c r="P53" s="38">
        <f t="shared" si="56"/>
        <v>0</v>
      </c>
      <c r="Q53" s="20">
        <f t="shared" si="57"/>
        <v>0</v>
      </c>
      <c r="R53" s="31"/>
      <c r="S53" s="14"/>
    </row>
    <row r="54" spans="1:19" s="3" customFormat="1" hidden="1" x14ac:dyDescent="0.25">
      <c r="A54" s="29"/>
      <c r="B54" s="29"/>
      <c r="C54" s="30"/>
      <c r="D54" s="63"/>
      <c r="E54" s="31"/>
      <c r="F54" s="31"/>
      <c r="G54" s="10">
        <f t="shared" si="62"/>
        <v>0</v>
      </c>
      <c r="H54" s="17">
        <f t="shared" si="63"/>
        <v>0</v>
      </c>
      <c r="I54" s="17">
        <v>240</v>
      </c>
      <c r="J54" s="37">
        <f t="shared" si="64"/>
        <v>0</v>
      </c>
      <c r="K54" s="31"/>
      <c r="L54" s="31"/>
      <c r="M54" s="10">
        <f t="shared" si="65"/>
        <v>0</v>
      </c>
      <c r="N54" s="17">
        <f t="shared" si="66"/>
        <v>0</v>
      </c>
      <c r="O54" s="35">
        <v>240</v>
      </c>
      <c r="P54" s="38">
        <f t="shared" si="56"/>
        <v>0</v>
      </c>
      <c r="Q54" s="20">
        <f t="shared" si="57"/>
        <v>0</v>
      </c>
      <c r="R54" s="31"/>
      <c r="S54" s="14"/>
    </row>
    <row r="55" spans="1:19" s="3" customFormat="1" x14ac:dyDescent="0.25">
      <c r="B55" s="5"/>
      <c r="C55" s="5"/>
      <c r="D55" s="67"/>
      <c r="E55" s="10"/>
      <c r="F55" s="10"/>
      <c r="G55" s="10"/>
      <c r="H55" s="17"/>
      <c r="I55" s="17"/>
      <c r="J55" s="38"/>
      <c r="K55" s="17"/>
      <c r="L55" s="17"/>
      <c r="M55" s="17"/>
      <c r="N55" s="17"/>
      <c r="O55" s="35"/>
      <c r="P55" s="38"/>
      <c r="Q55" s="20"/>
      <c r="R55" s="17"/>
      <c r="S55" s="14"/>
    </row>
    <row r="56" spans="1:19" s="3" customFormat="1" x14ac:dyDescent="0.25">
      <c r="A56" s="8" t="s">
        <v>17</v>
      </c>
      <c r="D56" s="64"/>
      <c r="E56" s="10"/>
      <c r="F56" s="10"/>
      <c r="G56" s="10"/>
      <c r="H56" s="17"/>
      <c r="I56" s="17"/>
      <c r="J56" s="38"/>
      <c r="K56" s="17"/>
      <c r="L56" s="17"/>
      <c r="M56" s="17"/>
      <c r="N56" s="17"/>
      <c r="O56" s="35"/>
      <c r="P56" s="35"/>
      <c r="Q56" s="21" t="s">
        <v>3</v>
      </c>
      <c r="R56" s="21" t="s">
        <v>4</v>
      </c>
      <c r="S56" s="14"/>
    </row>
    <row r="57" spans="1:19" s="3" customFormat="1" x14ac:dyDescent="0.25">
      <c r="A57" s="6" t="s">
        <v>5</v>
      </c>
      <c r="B57" s="6" t="s">
        <v>6</v>
      </c>
      <c r="C57" s="6" t="s">
        <v>7</v>
      </c>
      <c r="D57" s="60"/>
      <c r="E57" s="71" t="s">
        <v>32</v>
      </c>
      <c r="F57" s="71"/>
      <c r="G57" s="71"/>
      <c r="H57" s="23" t="s">
        <v>14</v>
      </c>
      <c r="I57" s="23">
        <v>150</v>
      </c>
      <c r="J57" s="22" t="s">
        <v>8</v>
      </c>
      <c r="K57" s="73" t="str">
        <f>+E57</f>
        <v>ACDS Preliminary No 3</v>
      </c>
      <c r="L57" s="73"/>
      <c r="M57" s="23" t="s">
        <v>14</v>
      </c>
      <c r="N57" s="23"/>
      <c r="O57" s="15">
        <f>+I57</f>
        <v>150</v>
      </c>
      <c r="P57" s="22" t="s">
        <v>8</v>
      </c>
      <c r="Q57" s="22" t="s">
        <v>9</v>
      </c>
      <c r="R57" s="21"/>
      <c r="S57" s="14"/>
    </row>
    <row r="58" spans="1:19" s="3" customFormat="1" x14ac:dyDescent="0.25">
      <c r="A58" s="14">
        <v>5</v>
      </c>
      <c r="B58" s="30" t="s">
        <v>46</v>
      </c>
      <c r="C58" s="30" t="s">
        <v>59</v>
      </c>
      <c r="D58" s="69" t="s">
        <v>81</v>
      </c>
      <c r="E58" s="31">
        <v>68</v>
      </c>
      <c r="F58" s="31">
        <v>65.5</v>
      </c>
      <c r="G58" s="10">
        <f t="shared" ref="G58" si="67">+E58+F58</f>
        <v>133.5</v>
      </c>
      <c r="H58" s="17">
        <f t="shared" ref="H58" si="68">+G58/2</f>
        <v>66.75</v>
      </c>
      <c r="I58" s="17">
        <v>150</v>
      </c>
      <c r="J58" s="37">
        <f t="shared" ref="J58" si="69">(+H58/I58)*100</f>
        <v>44.5</v>
      </c>
      <c r="K58" s="31">
        <v>90</v>
      </c>
      <c r="L58" s="31">
        <v>66.5</v>
      </c>
      <c r="M58" s="17">
        <f>+K58+L58</f>
        <v>156.5</v>
      </c>
      <c r="N58" s="17">
        <f>+M58/2</f>
        <v>78.25</v>
      </c>
      <c r="O58" s="35">
        <v>150</v>
      </c>
      <c r="P58" s="38">
        <f>(+N58/O58)*100</f>
        <v>52.166666666666664</v>
      </c>
      <c r="Q58" s="20"/>
      <c r="R58" s="31"/>
      <c r="S58" s="14"/>
    </row>
    <row r="59" spans="1:19" s="3" customFormat="1" hidden="1" x14ac:dyDescent="0.25">
      <c r="A59" s="29"/>
      <c r="B59" s="29"/>
      <c r="C59" s="30"/>
      <c r="D59" s="30"/>
      <c r="E59" s="31"/>
      <c r="F59" s="31"/>
      <c r="G59" s="10">
        <f t="shared" ref="G59:G60" si="70">+E59+F59</f>
        <v>0</v>
      </c>
      <c r="H59" s="17">
        <f t="shared" ref="H59:H60" si="71">+G59/2</f>
        <v>0</v>
      </c>
      <c r="I59" s="17">
        <v>150</v>
      </c>
      <c r="J59" s="37">
        <f t="shared" ref="J59:J60" si="72">(+H59/I59)*100</f>
        <v>0</v>
      </c>
      <c r="K59" s="31"/>
      <c r="L59" s="31"/>
      <c r="M59" s="17">
        <f t="shared" ref="M59:M60" si="73">+K59+L59</f>
        <v>0</v>
      </c>
      <c r="N59" s="17">
        <f t="shared" ref="N59:N60" si="74">+M59/2</f>
        <v>0</v>
      </c>
      <c r="O59" s="35">
        <v>150</v>
      </c>
      <c r="P59" s="38">
        <f t="shared" ref="P59:P63" si="75">(+N59/O59)*100</f>
        <v>0</v>
      </c>
      <c r="Q59" s="20">
        <f t="shared" ref="Q59:Q63" si="76">(+J59+P59)/2</f>
        <v>0</v>
      </c>
      <c r="R59" s="31">
        <v>1</v>
      </c>
      <c r="S59" s="14"/>
    </row>
    <row r="60" spans="1:19" s="3" customFormat="1" hidden="1" x14ac:dyDescent="0.25">
      <c r="A60" s="29"/>
      <c r="B60" s="29"/>
      <c r="C60" s="30"/>
      <c r="D60" s="30"/>
      <c r="E60" s="31"/>
      <c r="F60" s="31"/>
      <c r="G60" s="10">
        <f t="shared" si="70"/>
        <v>0</v>
      </c>
      <c r="H60" s="17">
        <f t="shared" si="71"/>
        <v>0</v>
      </c>
      <c r="I60" s="17">
        <v>150</v>
      </c>
      <c r="J60" s="37">
        <f t="shared" si="72"/>
        <v>0</v>
      </c>
      <c r="K60" s="31"/>
      <c r="L60" s="31"/>
      <c r="M60" s="17">
        <f t="shared" si="73"/>
        <v>0</v>
      </c>
      <c r="N60" s="17">
        <f t="shared" si="74"/>
        <v>0</v>
      </c>
      <c r="O60" s="35">
        <v>150</v>
      </c>
      <c r="P60" s="38">
        <f t="shared" si="75"/>
        <v>0</v>
      </c>
      <c r="Q60" s="20">
        <f t="shared" si="76"/>
        <v>0</v>
      </c>
      <c r="R60" s="31"/>
      <c r="S60" s="14"/>
    </row>
    <row r="61" spans="1:19" s="3" customFormat="1" hidden="1" x14ac:dyDescent="0.25">
      <c r="A61" s="29"/>
      <c r="B61" s="29"/>
      <c r="C61" s="30"/>
      <c r="D61" s="30"/>
      <c r="E61" s="31"/>
      <c r="F61" s="31"/>
      <c r="G61" s="10">
        <f t="shared" ref="G61:G63" si="77">+E61+F61</f>
        <v>0</v>
      </c>
      <c r="H61" s="17">
        <f t="shared" ref="H61:H63" si="78">+G61/2</f>
        <v>0</v>
      </c>
      <c r="I61" s="17">
        <v>150</v>
      </c>
      <c r="J61" s="37">
        <f t="shared" ref="J61:J63" si="79">(+H61/I61)*100</f>
        <v>0</v>
      </c>
      <c r="K61" s="31"/>
      <c r="L61" s="31"/>
      <c r="M61" s="17">
        <f t="shared" ref="M61:M63" si="80">+K61+L61</f>
        <v>0</v>
      </c>
      <c r="N61" s="17">
        <f t="shared" ref="N61:N63" si="81">+M61/2</f>
        <v>0</v>
      </c>
      <c r="O61" s="35">
        <v>150</v>
      </c>
      <c r="P61" s="38">
        <f t="shared" si="75"/>
        <v>0</v>
      </c>
      <c r="Q61" s="20">
        <f t="shared" si="76"/>
        <v>0</v>
      </c>
      <c r="R61" s="31"/>
      <c r="S61" s="14"/>
    </row>
    <row r="62" spans="1:19" s="3" customFormat="1" hidden="1" x14ac:dyDescent="0.25">
      <c r="A62" s="29"/>
      <c r="B62" s="29"/>
      <c r="C62" s="30"/>
      <c r="D62" s="30"/>
      <c r="E62" s="31"/>
      <c r="F62" s="31"/>
      <c r="G62" s="10">
        <f t="shared" si="77"/>
        <v>0</v>
      </c>
      <c r="H62" s="17">
        <f t="shared" si="78"/>
        <v>0</v>
      </c>
      <c r="I62" s="17">
        <v>150</v>
      </c>
      <c r="J62" s="37">
        <f t="shared" si="79"/>
        <v>0</v>
      </c>
      <c r="K62" s="31"/>
      <c r="L62" s="31"/>
      <c r="M62" s="17">
        <f t="shared" si="80"/>
        <v>0</v>
      </c>
      <c r="N62" s="17">
        <f t="shared" si="81"/>
        <v>0</v>
      </c>
      <c r="O62" s="35">
        <v>150</v>
      </c>
      <c r="P62" s="38">
        <f t="shared" si="75"/>
        <v>0</v>
      </c>
      <c r="Q62" s="20">
        <f t="shared" si="76"/>
        <v>0</v>
      </c>
      <c r="R62" s="31"/>
      <c r="S62" s="14"/>
    </row>
    <row r="63" spans="1:19" s="3" customFormat="1" hidden="1" x14ac:dyDescent="0.25">
      <c r="A63" s="29"/>
      <c r="B63" s="29"/>
      <c r="C63" s="30"/>
      <c r="D63" s="30"/>
      <c r="E63" s="31"/>
      <c r="F63" s="31"/>
      <c r="G63" s="10">
        <f t="shared" si="77"/>
        <v>0</v>
      </c>
      <c r="H63" s="17">
        <f t="shared" si="78"/>
        <v>0</v>
      </c>
      <c r="I63" s="17">
        <v>150</v>
      </c>
      <c r="J63" s="37">
        <f t="shared" si="79"/>
        <v>0</v>
      </c>
      <c r="K63" s="31"/>
      <c r="L63" s="31"/>
      <c r="M63" s="17">
        <f t="shared" si="80"/>
        <v>0</v>
      </c>
      <c r="N63" s="17">
        <f t="shared" si="81"/>
        <v>0</v>
      </c>
      <c r="O63" s="35">
        <v>150</v>
      </c>
      <c r="P63" s="38">
        <f t="shared" si="75"/>
        <v>0</v>
      </c>
      <c r="Q63" s="20">
        <f t="shared" si="76"/>
        <v>0</v>
      </c>
      <c r="R63" s="31"/>
      <c r="S63" s="14"/>
    </row>
    <row r="64" spans="1:19" s="14" customFormat="1" x14ac:dyDescent="0.25">
      <c r="C64" s="28"/>
      <c r="D64" s="28"/>
      <c r="E64" s="17"/>
      <c r="F64" s="17"/>
      <c r="G64" s="17"/>
      <c r="H64" s="17"/>
      <c r="I64" s="17"/>
      <c r="J64" s="37"/>
      <c r="K64" s="17"/>
      <c r="L64" s="17"/>
      <c r="M64" s="17"/>
      <c r="N64" s="17"/>
      <c r="O64" s="35"/>
      <c r="P64" s="38"/>
      <c r="Q64" s="20"/>
      <c r="R64" s="17"/>
    </row>
    <row r="65" spans="1:21" x14ac:dyDescent="0.25">
      <c r="A65" s="8" t="s">
        <v>13</v>
      </c>
      <c r="B65" s="3"/>
      <c r="C65" s="3"/>
      <c r="E65" s="10"/>
      <c r="F65" s="10"/>
      <c r="G65" s="10"/>
      <c r="H65" s="17"/>
      <c r="I65" s="17"/>
      <c r="J65" s="38"/>
      <c r="K65" s="17"/>
      <c r="L65" s="17"/>
      <c r="M65" s="17"/>
      <c r="N65" s="17"/>
      <c r="O65" s="35"/>
      <c r="P65" s="35"/>
      <c r="Q65" s="21" t="s">
        <v>3</v>
      </c>
      <c r="R65" s="21" t="s">
        <v>4</v>
      </c>
      <c r="S65" s="14"/>
      <c r="T65" s="1"/>
      <c r="U65" s="1"/>
    </row>
    <row r="66" spans="1:21" x14ac:dyDescent="0.25">
      <c r="A66" s="6" t="s">
        <v>5</v>
      </c>
      <c r="B66" s="6" t="s">
        <v>6</v>
      </c>
      <c r="C66" s="6" t="s">
        <v>7</v>
      </c>
      <c r="D66" s="6"/>
      <c r="E66" s="72" t="s">
        <v>33</v>
      </c>
      <c r="F66" s="72"/>
      <c r="G66" s="72"/>
      <c r="H66" s="23" t="s">
        <v>14</v>
      </c>
      <c r="I66" s="23">
        <v>150</v>
      </c>
      <c r="J66" s="22" t="s">
        <v>8</v>
      </c>
      <c r="K66" s="73" t="str">
        <f>+E66</f>
        <v>ACDS Novice No 1</v>
      </c>
      <c r="L66" s="73"/>
      <c r="M66" s="23" t="s">
        <v>14</v>
      </c>
      <c r="N66" s="23"/>
      <c r="O66" s="15">
        <f>+I66</f>
        <v>150</v>
      </c>
      <c r="P66" s="22" t="s">
        <v>8</v>
      </c>
      <c r="Q66" s="22" t="s">
        <v>9</v>
      </c>
      <c r="R66" s="21"/>
      <c r="S66" s="14"/>
      <c r="T66" s="1"/>
      <c r="U66" s="1"/>
    </row>
    <row r="67" spans="1:21" s="55" customFormat="1" ht="30" x14ac:dyDescent="0.25">
      <c r="A67" s="54">
        <v>11</v>
      </c>
      <c r="B67" s="46" t="s">
        <v>51</v>
      </c>
      <c r="C67" s="46" t="s">
        <v>66</v>
      </c>
      <c r="D67" s="62" t="s">
        <v>82</v>
      </c>
      <c r="E67" s="47">
        <v>95.5</v>
      </c>
      <c r="F67" s="47">
        <v>100.5</v>
      </c>
      <c r="G67" s="48">
        <f>+E67+F67</f>
        <v>196</v>
      </c>
      <c r="H67" s="49">
        <f>+G67/2</f>
        <v>98</v>
      </c>
      <c r="I67" s="49">
        <v>150</v>
      </c>
      <c r="J67" s="50">
        <f>(+H67/I67)*100</f>
        <v>65.333333333333329</v>
      </c>
      <c r="K67" s="47">
        <v>105</v>
      </c>
      <c r="L67" s="47">
        <v>102.5</v>
      </c>
      <c r="M67" s="49">
        <f>+K67+L67</f>
        <v>207.5</v>
      </c>
      <c r="N67" s="49">
        <f>+M67/2</f>
        <v>103.75</v>
      </c>
      <c r="O67" s="51">
        <v>150</v>
      </c>
      <c r="P67" s="52">
        <f>(+N67/O67)*100</f>
        <v>69.166666666666671</v>
      </c>
      <c r="Q67" s="53">
        <f>(+J67+P67)/2</f>
        <v>67.25</v>
      </c>
      <c r="R67" s="47">
        <v>2</v>
      </c>
      <c r="S67" s="54"/>
    </row>
    <row r="68" spans="1:21" hidden="1" x14ac:dyDescent="0.25">
      <c r="A68" s="29"/>
      <c r="B68" s="29"/>
      <c r="C68" s="30"/>
      <c r="D68" s="30"/>
      <c r="E68" s="31"/>
      <c r="F68" s="31"/>
      <c r="G68" s="10">
        <f t="shared" ref="G68:G69" si="82">+E68+F68</f>
        <v>0</v>
      </c>
      <c r="H68" s="17">
        <f t="shared" ref="H68:H69" si="83">+G68/2</f>
        <v>0</v>
      </c>
      <c r="I68" s="17">
        <v>150</v>
      </c>
      <c r="J68" s="37">
        <f t="shared" ref="J68:J69" si="84">(+H68/I68)*100</f>
        <v>0</v>
      </c>
      <c r="K68" s="31"/>
      <c r="L68" s="31"/>
      <c r="M68" s="17">
        <f t="shared" ref="M68:M69" si="85">+K68+L68</f>
        <v>0</v>
      </c>
      <c r="N68" s="17">
        <f t="shared" ref="N68:N69" si="86">+M68/2</f>
        <v>0</v>
      </c>
      <c r="O68" s="35">
        <v>150</v>
      </c>
      <c r="P68" s="38">
        <f t="shared" ref="P68:P72" si="87">(+N68/O68)*100</f>
        <v>0</v>
      </c>
      <c r="Q68" s="20">
        <f t="shared" ref="Q68:Q72" si="88">(+J68+P68)/2</f>
        <v>0</v>
      </c>
      <c r="R68" s="31"/>
      <c r="S68" s="14"/>
      <c r="T68" s="1"/>
      <c r="U68" s="1"/>
    </row>
    <row r="69" spans="1:21" hidden="1" x14ac:dyDescent="0.25">
      <c r="A69" s="29"/>
      <c r="B69" s="29"/>
      <c r="C69" s="30"/>
      <c r="D69" s="30"/>
      <c r="E69" s="31"/>
      <c r="F69" s="31"/>
      <c r="G69" s="10">
        <f t="shared" si="82"/>
        <v>0</v>
      </c>
      <c r="H69" s="17">
        <f t="shared" si="83"/>
        <v>0</v>
      </c>
      <c r="I69" s="17">
        <v>150</v>
      </c>
      <c r="J69" s="37">
        <f t="shared" si="84"/>
        <v>0</v>
      </c>
      <c r="K69" s="31"/>
      <c r="L69" s="31"/>
      <c r="M69" s="17">
        <f t="shared" si="85"/>
        <v>0</v>
      </c>
      <c r="N69" s="17">
        <f t="shared" si="86"/>
        <v>0</v>
      </c>
      <c r="O69" s="35">
        <v>150</v>
      </c>
      <c r="P69" s="38">
        <f t="shared" si="87"/>
        <v>0</v>
      </c>
      <c r="Q69" s="20">
        <f t="shared" si="88"/>
        <v>0</v>
      </c>
      <c r="R69" s="31"/>
      <c r="S69" s="14"/>
      <c r="T69" s="1"/>
      <c r="U69" s="1"/>
    </row>
    <row r="70" spans="1:21" s="3" customFormat="1" hidden="1" x14ac:dyDescent="0.25">
      <c r="A70" s="29"/>
      <c r="B70" s="29"/>
      <c r="C70" s="30"/>
      <c r="D70" s="30"/>
      <c r="E70" s="31"/>
      <c r="F70" s="31"/>
      <c r="G70" s="10">
        <f t="shared" ref="G70:G72" si="89">+E70+F70</f>
        <v>0</v>
      </c>
      <c r="H70" s="17">
        <f t="shared" ref="H70:H72" si="90">+G70/2</f>
        <v>0</v>
      </c>
      <c r="I70" s="17">
        <v>150</v>
      </c>
      <c r="J70" s="37">
        <f t="shared" ref="J70:J72" si="91">(+H70/I70)*100</f>
        <v>0</v>
      </c>
      <c r="K70" s="31"/>
      <c r="L70" s="31"/>
      <c r="M70" s="17">
        <f t="shared" ref="M70:M72" si="92">+K70+L70</f>
        <v>0</v>
      </c>
      <c r="N70" s="17">
        <f t="shared" ref="N70:N72" si="93">+M70/2</f>
        <v>0</v>
      </c>
      <c r="O70" s="35">
        <v>150</v>
      </c>
      <c r="P70" s="38">
        <f t="shared" si="87"/>
        <v>0</v>
      </c>
      <c r="Q70" s="20">
        <f t="shared" si="88"/>
        <v>0</v>
      </c>
      <c r="R70" s="31"/>
      <c r="S70" s="14"/>
    </row>
    <row r="71" spans="1:21" s="3" customFormat="1" hidden="1" x14ac:dyDescent="0.25">
      <c r="A71" s="29"/>
      <c r="B71" s="29"/>
      <c r="C71" s="30"/>
      <c r="D71" s="30"/>
      <c r="E71" s="31"/>
      <c r="F71" s="31"/>
      <c r="G71" s="10">
        <f t="shared" si="89"/>
        <v>0</v>
      </c>
      <c r="H71" s="17">
        <f t="shared" si="90"/>
        <v>0</v>
      </c>
      <c r="I71" s="17">
        <v>150</v>
      </c>
      <c r="J71" s="37">
        <f t="shared" si="91"/>
        <v>0</v>
      </c>
      <c r="K71" s="31"/>
      <c r="L71" s="31"/>
      <c r="M71" s="17">
        <f t="shared" si="92"/>
        <v>0</v>
      </c>
      <c r="N71" s="17">
        <f t="shared" si="93"/>
        <v>0</v>
      </c>
      <c r="O71" s="35">
        <v>150</v>
      </c>
      <c r="P71" s="38">
        <f t="shared" si="87"/>
        <v>0</v>
      </c>
      <c r="Q71" s="20">
        <f t="shared" si="88"/>
        <v>0</v>
      </c>
      <c r="R71" s="31"/>
      <c r="S71" s="14"/>
    </row>
    <row r="72" spans="1:21" s="3" customFormat="1" hidden="1" x14ac:dyDescent="0.25">
      <c r="A72" s="29"/>
      <c r="B72" s="29"/>
      <c r="C72" s="30"/>
      <c r="D72" s="30"/>
      <c r="E72" s="31"/>
      <c r="F72" s="31"/>
      <c r="G72" s="10">
        <f t="shared" si="89"/>
        <v>0</v>
      </c>
      <c r="H72" s="17">
        <f t="shared" si="90"/>
        <v>0</v>
      </c>
      <c r="I72" s="17">
        <v>150</v>
      </c>
      <c r="J72" s="37">
        <f t="shared" si="91"/>
        <v>0</v>
      </c>
      <c r="K72" s="31"/>
      <c r="L72" s="31"/>
      <c r="M72" s="17">
        <f t="shared" si="92"/>
        <v>0</v>
      </c>
      <c r="N72" s="17">
        <f t="shared" si="93"/>
        <v>0</v>
      </c>
      <c r="O72" s="35">
        <v>150</v>
      </c>
      <c r="P72" s="38">
        <f t="shared" si="87"/>
        <v>0</v>
      </c>
      <c r="Q72" s="20">
        <f t="shared" si="88"/>
        <v>0</v>
      </c>
      <c r="R72" s="31"/>
      <c r="S72" s="14"/>
    </row>
    <row r="73" spans="1:21" s="14" customFormat="1" hidden="1" x14ac:dyDescent="0.25">
      <c r="C73" s="28"/>
      <c r="D73" s="28"/>
      <c r="E73" s="17"/>
      <c r="F73" s="17"/>
      <c r="G73" s="17"/>
      <c r="H73" s="17"/>
      <c r="I73" s="17"/>
      <c r="J73" s="37"/>
      <c r="K73" s="17"/>
      <c r="L73" s="17"/>
      <c r="M73" s="17"/>
      <c r="N73" s="17"/>
      <c r="O73" s="35"/>
      <c r="P73" s="38"/>
      <c r="Q73" s="20"/>
      <c r="R73" s="17"/>
    </row>
    <row r="74" spans="1:21" hidden="1" x14ac:dyDescent="0.25">
      <c r="A74" s="8" t="s">
        <v>18</v>
      </c>
      <c r="B74" s="3"/>
      <c r="C74" s="3"/>
      <c r="E74" s="10"/>
      <c r="F74" s="10"/>
      <c r="G74" s="10"/>
      <c r="H74" s="17"/>
      <c r="I74" s="17"/>
      <c r="J74" s="38"/>
      <c r="K74" s="17"/>
      <c r="L74" s="17"/>
      <c r="M74" s="17"/>
      <c r="N74" s="17"/>
      <c r="O74" s="35"/>
      <c r="P74" s="35"/>
      <c r="Q74" s="21" t="s">
        <v>3</v>
      </c>
      <c r="R74" s="21" t="s">
        <v>4</v>
      </c>
    </row>
    <row r="75" spans="1:21" hidden="1" x14ac:dyDescent="0.25">
      <c r="A75" s="6" t="s">
        <v>5</v>
      </c>
      <c r="B75" s="6" t="s">
        <v>6</v>
      </c>
      <c r="C75" s="6" t="s">
        <v>7</v>
      </c>
      <c r="D75" s="6"/>
      <c r="E75" s="72" t="s">
        <v>34</v>
      </c>
      <c r="F75" s="72"/>
      <c r="G75" s="72"/>
      <c r="H75" s="23" t="s">
        <v>14</v>
      </c>
      <c r="I75" s="23">
        <v>180</v>
      </c>
      <c r="J75" s="22" t="s">
        <v>8</v>
      </c>
      <c r="K75" s="73" t="str">
        <f>+E75</f>
        <v>ACDS Elementary No 2</v>
      </c>
      <c r="L75" s="73"/>
      <c r="M75" s="23" t="s">
        <v>14</v>
      </c>
      <c r="N75" s="23"/>
      <c r="O75" s="15">
        <f>+I75</f>
        <v>180</v>
      </c>
      <c r="P75" s="22" t="s">
        <v>8</v>
      </c>
      <c r="Q75" s="22" t="s">
        <v>9</v>
      </c>
      <c r="R75" s="21"/>
    </row>
    <row r="76" spans="1:21" hidden="1" x14ac:dyDescent="0.25">
      <c r="A76" s="29"/>
      <c r="B76" s="29"/>
      <c r="C76" s="30"/>
      <c r="D76" s="30"/>
      <c r="E76" s="31"/>
      <c r="F76" s="31"/>
      <c r="G76" s="10">
        <f t="shared" ref="G76" si="94">+E76+F76</f>
        <v>0</v>
      </c>
      <c r="H76" s="17">
        <f t="shared" ref="H76:H78" si="95">+G76/2</f>
        <v>0</v>
      </c>
      <c r="I76" s="17">
        <v>180</v>
      </c>
      <c r="J76" s="37">
        <f t="shared" ref="J76:J78" si="96">(+H76/I76)*100</f>
        <v>0</v>
      </c>
      <c r="K76" s="31"/>
      <c r="L76" s="31"/>
      <c r="M76" s="17">
        <f t="shared" ref="M76" si="97">+K76+L76</f>
        <v>0</v>
      </c>
      <c r="N76" s="17">
        <f t="shared" ref="N76:N78" si="98">+M76/2</f>
        <v>0</v>
      </c>
      <c r="O76" s="35">
        <v>180</v>
      </c>
      <c r="P76" s="38">
        <f t="shared" ref="P76:P81" si="99">(+N76/O76)*100</f>
        <v>0</v>
      </c>
      <c r="Q76" s="20">
        <f t="shared" ref="Q76:Q81" si="100">(+J76+P76)/2</f>
        <v>0</v>
      </c>
      <c r="R76" s="31">
        <v>1</v>
      </c>
    </row>
    <row r="77" spans="1:21" hidden="1" x14ac:dyDescent="0.25">
      <c r="A77" s="29"/>
      <c r="B77" s="29"/>
      <c r="C77" s="30"/>
      <c r="D77" s="30"/>
      <c r="E77" s="31"/>
      <c r="F77" s="31"/>
      <c r="G77" s="10">
        <f t="shared" ref="G77:G78" si="101">+E77+F77</f>
        <v>0</v>
      </c>
      <c r="H77" s="17">
        <f t="shared" si="95"/>
        <v>0</v>
      </c>
      <c r="I77" s="17">
        <v>180</v>
      </c>
      <c r="J77" s="37">
        <f t="shared" si="96"/>
        <v>0</v>
      </c>
      <c r="K77" s="31"/>
      <c r="L77" s="31"/>
      <c r="M77" s="17">
        <f t="shared" ref="M77:M78" si="102">+K77+L77</f>
        <v>0</v>
      </c>
      <c r="N77" s="17">
        <f t="shared" si="98"/>
        <v>0</v>
      </c>
      <c r="O77" s="35">
        <v>180</v>
      </c>
      <c r="P77" s="38">
        <f t="shared" si="99"/>
        <v>0</v>
      </c>
      <c r="Q77" s="20">
        <f t="shared" si="100"/>
        <v>0</v>
      </c>
      <c r="R77" s="31"/>
    </row>
    <row r="78" spans="1:21" hidden="1" x14ac:dyDescent="0.25">
      <c r="A78" s="29"/>
      <c r="B78" s="29"/>
      <c r="C78" s="30"/>
      <c r="D78" s="30"/>
      <c r="E78" s="31"/>
      <c r="F78" s="31"/>
      <c r="G78" s="10">
        <f t="shared" si="101"/>
        <v>0</v>
      </c>
      <c r="H78" s="17">
        <f t="shared" si="95"/>
        <v>0</v>
      </c>
      <c r="I78" s="17">
        <v>180</v>
      </c>
      <c r="J78" s="37">
        <f t="shared" si="96"/>
        <v>0</v>
      </c>
      <c r="K78" s="31"/>
      <c r="L78" s="31"/>
      <c r="M78" s="17">
        <f t="shared" si="102"/>
        <v>0</v>
      </c>
      <c r="N78" s="17">
        <f t="shared" si="98"/>
        <v>0</v>
      </c>
      <c r="O78" s="35">
        <v>180</v>
      </c>
      <c r="P78" s="38">
        <f t="shared" si="99"/>
        <v>0</v>
      </c>
      <c r="Q78" s="20">
        <f t="shared" si="100"/>
        <v>0</v>
      </c>
      <c r="R78" s="31"/>
    </row>
    <row r="79" spans="1:21" s="3" customFormat="1" hidden="1" x14ac:dyDescent="0.25">
      <c r="A79" s="29"/>
      <c r="B79" s="29"/>
      <c r="C79" s="30"/>
      <c r="D79" s="30"/>
      <c r="E79" s="31"/>
      <c r="F79" s="31"/>
      <c r="G79" s="10">
        <f t="shared" ref="G79:G81" si="103">+E79+F79</f>
        <v>0</v>
      </c>
      <c r="H79" s="17">
        <f t="shared" ref="H79:H81" si="104">+G79/2</f>
        <v>0</v>
      </c>
      <c r="I79" s="17">
        <v>180</v>
      </c>
      <c r="J79" s="37">
        <f t="shared" ref="J79:J81" si="105">(+H79/I79)*100</f>
        <v>0</v>
      </c>
      <c r="K79" s="31"/>
      <c r="L79" s="31"/>
      <c r="M79" s="17">
        <f t="shared" ref="M79:M81" si="106">+K79+L79</f>
        <v>0</v>
      </c>
      <c r="N79" s="17">
        <f t="shared" ref="N79:N81" si="107">+M79/2</f>
        <v>0</v>
      </c>
      <c r="O79" s="35">
        <v>180</v>
      </c>
      <c r="P79" s="38">
        <f t="shared" si="99"/>
        <v>0</v>
      </c>
      <c r="Q79" s="20">
        <f t="shared" si="100"/>
        <v>0</v>
      </c>
      <c r="R79" s="31"/>
    </row>
    <row r="80" spans="1:21" s="3" customFormat="1" hidden="1" x14ac:dyDescent="0.25">
      <c r="A80" s="29"/>
      <c r="B80" s="29"/>
      <c r="C80" s="30"/>
      <c r="D80" s="30"/>
      <c r="E80" s="31"/>
      <c r="F80" s="31"/>
      <c r="G80" s="10">
        <f t="shared" si="103"/>
        <v>0</v>
      </c>
      <c r="H80" s="17">
        <f t="shared" si="104"/>
        <v>0</v>
      </c>
      <c r="I80" s="17">
        <v>180</v>
      </c>
      <c r="J80" s="37">
        <f t="shared" si="105"/>
        <v>0</v>
      </c>
      <c r="K80" s="31"/>
      <c r="L80" s="31"/>
      <c r="M80" s="17">
        <f t="shared" si="106"/>
        <v>0</v>
      </c>
      <c r="N80" s="17">
        <f t="shared" si="107"/>
        <v>0</v>
      </c>
      <c r="O80" s="35">
        <v>180</v>
      </c>
      <c r="P80" s="38">
        <f t="shared" si="99"/>
        <v>0</v>
      </c>
      <c r="Q80" s="20">
        <f t="shared" si="100"/>
        <v>0</v>
      </c>
      <c r="R80" s="31"/>
    </row>
    <row r="81" spans="1:18" s="3" customFormat="1" hidden="1" x14ac:dyDescent="0.25">
      <c r="A81" s="29"/>
      <c r="B81" s="29"/>
      <c r="C81" s="30"/>
      <c r="D81" s="30"/>
      <c r="E81" s="31"/>
      <c r="F81" s="31"/>
      <c r="G81" s="10">
        <f t="shared" si="103"/>
        <v>0</v>
      </c>
      <c r="H81" s="17">
        <f t="shared" si="104"/>
        <v>0</v>
      </c>
      <c r="I81" s="17">
        <v>180</v>
      </c>
      <c r="J81" s="37">
        <f t="shared" si="105"/>
        <v>0</v>
      </c>
      <c r="K81" s="31"/>
      <c r="L81" s="31"/>
      <c r="M81" s="17">
        <f t="shared" si="106"/>
        <v>0</v>
      </c>
      <c r="N81" s="17">
        <f t="shared" si="107"/>
        <v>0</v>
      </c>
      <c r="O81" s="35">
        <v>180</v>
      </c>
      <c r="P81" s="38">
        <f t="shared" si="99"/>
        <v>0</v>
      </c>
      <c r="Q81" s="20">
        <f t="shared" si="100"/>
        <v>0</v>
      </c>
      <c r="R81" s="31"/>
    </row>
    <row r="82" spans="1:18" s="14" customFormat="1" hidden="1" x14ac:dyDescent="0.25">
      <c r="C82" s="28"/>
      <c r="D82" s="28"/>
      <c r="E82" s="17"/>
      <c r="F82" s="17"/>
      <c r="G82" s="17"/>
      <c r="H82" s="17"/>
      <c r="I82" s="17"/>
      <c r="J82" s="37"/>
      <c r="K82" s="17"/>
      <c r="L82" s="17"/>
      <c r="M82" s="17"/>
      <c r="N82" s="17"/>
      <c r="O82" s="35"/>
      <c r="P82" s="38"/>
      <c r="Q82" s="20"/>
    </row>
    <row r="83" spans="1:18" hidden="1" x14ac:dyDescent="0.25">
      <c r="A83" s="8" t="s">
        <v>19</v>
      </c>
      <c r="B83" s="3"/>
      <c r="C83" s="3"/>
      <c r="E83" s="10"/>
      <c r="F83" s="10"/>
      <c r="G83" s="10"/>
      <c r="H83" s="17"/>
      <c r="I83" s="17"/>
      <c r="J83" s="38"/>
      <c r="K83" s="17"/>
      <c r="L83" s="17"/>
      <c r="M83" s="17"/>
      <c r="N83" s="17"/>
      <c r="O83" s="35"/>
      <c r="P83" s="35"/>
      <c r="Q83" s="21" t="s">
        <v>3</v>
      </c>
      <c r="R83" s="21" t="s">
        <v>4</v>
      </c>
    </row>
    <row r="84" spans="1:18" hidden="1" x14ac:dyDescent="0.25">
      <c r="A84" s="6" t="s">
        <v>5</v>
      </c>
      <c r="B84" s="6" t="s">
        <v>6</v>
      </c>
      <c r="C84" s="6" t="s">
        <v>7</v>
      </c>
      <c r="D84" s="6"/>
      <c r="E84" s="72" t="s">
        <v>35</v>
      </c>
      <c r="F84" s="72"/>
      <c r="G84" s="72"/>
      <c r="H84" s="23" t="s">
        <v>14</v>
      </c>
      <c r="I84" s="23">
        <v>180</v>
      </c>
      <c r="J84" s="22" t="s">
        <v>8</v>
      </c>
      <c r="K84" s="73" t="str">
        <f>+E84</f>
        <v>ACDS Inter mediate No 3B</v>
      </c>
      <c r="L84" s="73"/>
      <c r="M84" s="23" t="s">
        <v>14</v>
      </c>
      <c r="N84" s="23"/>
      <c r="O84" s="15">
        <f>+I84</f>
        <v>180</v>
      </c>
      <c r="P84" s="22" t="s">
        <v>8</v>
      </c>
      <c r="Q84" s="22" t="s">
        <v>9</v>
      </c>
      <c r="R84" s="21"/>
    </row>
    <row r="85" spans="1:18" hidden="1" x14ac:dyDescent="0.25">
      <c r="A85" s="29"/>
      <c r="B85" s="29"/>
      <c r="C85" s="30"/>
      <c r="D85" s="30"/>
      <c r="E85" s="31"/>
      <c r="F85" s="31"/>
      <c r="G85" s="10">
        <f t="shared" ref="G85" si="108">+E85+F85</f>
        <v>0</v>
      </c>
      <c r="H85" s="17">
        <f t="shared" ref="H85:H87" si="109">+G85/2</f>
        <v>0</v>
      </c>
      <c r="I85" s="17">
        <v>180</v>
      </c>
      <c r="J85" s="37">
        <f t="shared" ref="J85:J87" si="110">(+H85/I85)*100</f>
        <v>0</v>
      </c>
      <c r="K85" s="31"/>
      <c r="L85" s="31"/>
      <c r="M85" s="17">
        <f t="shared" ref="M85" si="111">+K85+L85</f>
        <v>0</v>
      </c>
      <c r="N85" s="17">
        <f t="shared" ref="N85:N87" si="112">+M85/2</f>
        <v>0</v>
      </c>
      <c r="O85" s="35">
        <v>180</v>
      </c>
      <c r="P85" s="38">
        <f t="shared" ref="P85:P90" si="113">(+N85/O85)*100</f>
        <v>0</v>
      </c>
      <c r="Q85" s="20">
        <f t="shared" ref="Q85:Q90" si="114">(+J85+P85)/2</f>
        <v>0</v>
      </c>
      <c r="R85" s="31">
        <v>1</v>
      </c>
    </row>
    <row r="86" spans="1:18" hidden="1" x14ac:dyDescent="0.25">
      <c r="A86" s="29"/>
      <c r="B86" s="29"/>
      <c r="C86" s="30"/>
      <c r="D86" s="30"/>
      <c r="E86" s="31"/>
      <c r="F86" s="31"/>
      <c r="G86" s="10">
        <f t="shared" ref="G86:G87" si="115">+E86+F86</f>
        <v>0</v>
      </c>
      <c r="H86" s="17">
        <f t="shared" si="109"/>
        <v>0</v>
      </c>
      <c r="I86" s="17">
        <v>180</v>
      </c>
      <c r="J86" s="37">
        <f t="shared" si="110"/>
        <v>0</v>
      </c>
      <c r="K86" s="31"/>
      <c r="L86" s="31"/>
      <c r="M86" s="17">
        <f t="shared" ref="M86:M87" si="116">+K86+L86</f>
        <v>0</v>
      </c>
      <c r="N86" s="17">
        <f t="shared" si="112"/>
        <v>0</v>
      </c>
      <c r="O86" s="35">
        <v>180</v>
      </c>
      <c r="P86" s="38">
        <f t="shared" si="113"/>
        <v>0</v>
      </c>
      <c r="Q86" s="20">
        <f t="shared" si="114"/>
        <v>0</v>
      </c>
      <c r="R86" s="31"/>
    </row>
    <row r="87" spans="1:18" hidden="1" x14ac:dyDescent="0.25">
      <c r="A87" s="29"/>
      <c r="B87" s="29"/>
      <c r="C87" s="30"/>
      <c r="D87" s="30"/>
      <c r="E87" s="31"/>
      <c r="F87" s="31"/>
      <c r="G87" s="10">
        <f t="shared" si="115"/>
        <v>0</v>
      </c>
      <c r="H87" s="17">
        <f t="shared" si="109"/>
        <v>0</v>
      </c>
      <c r="I87" s="17">
        <v>180</v>
      </c>
      <c r="J87" s="37">
        <f t="shared" si="110"/>
        <v>0</v>
      </c>
      <c r="K87" s="31"/>
      <c r="L87" s="31"/>
      <c r="M87" s="17">
        <f t="shared" si="116"/>
        <v>0</v>
      </c>
      <c r="N87" s="17">
        <f t="shared" si="112"/>
        <v>0</v>
      </c>
      <c r="O87" s="35">
        <v>180</v>
      </c>
      <c r="P87" s="38">
        <f t="shared" si="113"/>
        <v>0</v>
      </c>
      <c r="Q87" s="20">
        <f t="shared" si="114"/>
        <v>0</v>
      </c>
      <c r="R87" s="31"/>
    </row>
    <row r="88" spans="1:18" s="3" customFormat="1" hidden="1" x14ac:dyDescent="0.25">
      <c r="A88" s="29"/>
      <c r="B88" s="29"/>
      <c r="C88" s="30"/>
      <c r="D88" s="30"/>
      <c r="E88" s="31"/>
      <c r="F88" s="31"/>
      <c r="G88" s="10">
        <f t="shared" ref="G88:G90" si="117">+E88+F88</f>
        <v>0</v>
      </c>
      <c r="H88" s="17">
        <f t="shared" ref="H88:H90" si="118">+G88/2</f>
        <v>0</v>
      </c>
      <c r="I88" s="17">
        <v>180</v>
      </c>
      <c r="J88" s="37">
        <f t="shared" ref="J88:J90" si="119">(+H88/I88)*100</f>
        <v>0</v>
      </c>
      <c r="K88" s="31"/>
      <c r="L88" s="31"/>
      <c r="M88" s="17">
        <f t="shared" ref="M88:M90" si="120">+K88+L88</f>
        <v>0</v>
      </c>
      <c r="N88" s="17">
        <f t="shared" ref="N88:N90" si="121">+M88/2</f>
        <v>0</v>
      </c>
      <c r="O88" s="35">
        <v>180</v>
      </c>
      <c r="P88" s="38">
        <f t="shared" si="113"/>
        <v>0</v>
      </c>
      <c r="Q88" s="20">
        <f t="shared" si="114"/>
        <v>0</v>
      </c>
      <c r="R88" s="31"/>
    </row>
    <row r="89" spans="1:18" s="3" customFormat="1" hidden="1" x14ac:dyDescent="0.25">
      <c r="A89" s="29"/>
      <c r="B89" s="29"/>
      <c r="C89" s="30"/>
      <c r="D89" s="30"/>
      <c r="E89" s="31"/>
      <c r="F89" s="31"/>
      <c r="G89" s="10">
        <f t="shared" si="117"/>
        <v>0</v>
      </c>
      <c r="H89" s="17">
        <f t="shared" si="118"/>
        <v>0</v>
      </c>
      <c r="I89" s="17">
        <v>180</v>
      </c>
      <c r="J89" s="37">
        <f t="shared" si="119"/>
        <v>0</v>
      </c>
      <c r="K89" s="31"/>
      <c r="L89" s="31"/>
      <c r="M89" s="17">
        <f t="shared" si="120"/>
        <v>0</v>
      </c>
      <c r="N89" s="17">
        <f t="shared" si="121"/>
        <v>0</v>
      </c>
      <c r="O89" s="35">
        <v>180</v>
      </c>
      <c r="P89" s="38">
        <f t="shared" si="113"/>
        <v>0</v>
      </c>
      <c r="Q89" s="20">
        <f t="shared" si="114"/>
        <v>0</v>
      </c>
      <c r="R89" s="31"/>
    </row>
    <row r="90" spans="1:18" s="3" customFormat="1" hidden="1" x14ac:dyDescent="0.25">
      <c r="A90" s="29"/>
      <c r="B90" s="29"/>
      <c r="C90" s="30"/>
      <c r="D90" s="30"/>
      <c r="E90" s="31"/>
      <c r="F90" s="31"/>
      <c r="G90" s="10">
        <f t="shared" si="117"/>
        <v>0</v>
      </c>
      <c r="H90" s="17">
        <f t="shared" si="118"/>
        <v>0</v>
      </c>
      <c r="I90" s="17">
        <v>180</v>
      </c>
      <c r="J90" s="37">
        <f t="shared" si="119"/>
        <v>0</v>
      </c>
      <c r="K90" s="31"/>
      <c r="L90" s="31"/>
      <c r="M90" s="17">
        <f t="shared" si="120"/>
        <v>0</v>
      </c>
      <c r="N90" s="17">
        <f t="shared" si="121"/>
        <v>0</v>
      </c>
      <c r="O90" s="35">
        <v>180</v>
      </c>
      <c r="P90" s="38">
        <f t="shared" si="113"/>
        <v>0</v>
      </c>
      <c r="Q90" s="20">
        <f t="shared" si="114"/>
        <v>0</v>
      </c>
      <c r="R90" s="31"/>
    </row>
    <row r="91" spans="1:18" hidden="1" x14ac:dyDescent="0.25"/>
    <row r="92" spans="1:18" hidden="1" x14ac:dyDescent="0.25">
      <c r="A92" s="8" t="s">
        <v>20</v>
      </c>
      <c r="B92" s="3"/>
      <c r="C92" s="3"/>
      <c r="E92" s="10"/>
      <c r="F92" s="10"/>
      <c r="G92" s="10"/>
      <c r="H92" s="17"/>
      <c r="I92" s="17"/>
      <c r="J92" s="38"/>
      <c r="K92" s="17"/>
      <c r="L92" s="17"/>
      <c r="M92" s="17"/>
      <c r="N92" s="17"/>
      <c r="O92" s="35"/>
      <c r="P92" s="35"/>
      <c r="Q92" s="21" t="s">
        <v>3</v>
      </c>
      <c r="R92" s="21" t="s">
        <v>4</v>
      </c>
    </row>
    <row r="93" spans="1:18" hidden="1" x14ac:dyDescent="0.25">
      <c r="A93" s="6" t="s">
        <v>5</v>
      </c>
      <c r="B93" s="6" t="s">
        <v>6</v>
      </c>
      <c r="C93" s="6" t="s">
        <v>7</v>
      </c>
      <c r="D93" s="6"/>
      <c r="E93" s="72" t="s">
        <v>36</v>
      </c>
      <c r="F93" s="72"/>
      <c r="G93" s="72"/>
      <c r="H93" s="23" t="s">
        <v>14</v>
      </c>
      <c r="I93" s="23">
        <v>240</v>
      </c>
      <c r="J93" s="22" t="s">
        <v>8</v>
      </c>
      <c r="K93" s="73" t="str">
        <f>+E93</f>
        <v>ACDS Open No 2</v>
      </c>
      <c r="L93" s="73"/>
      <c r="M93" s="23" t="s">
        <v>14</v>
      </c>
      <c r="N93" s="23"/>
      <c r="O93" s="15">
        <f>+I93</f>
        <v>240</v>
      </c>
      <c r="P93" s="22" t="s">
        <v>8</v>
      </c>
      <c r="Q93" s="22" t="s">
        <v>9</v>
      </c>
      <c r="R93" s="21"/>
    </row>
    <row r="94" spans="1:18" hidden="1" x14ac:dyDescent="0.25">
      <c r="A94" s="29"/>
      <c r="B94" s="29"/>
      <c r="C94" s="30"/>
      <c r="D94" s="30"/>
      <c r="E94" s="31"/>
      <c r="F94" s="31"/>
      <c r="G94" s="10">
        <f t="shared" ref="G94:G96" si="122">+E94+F94</f>
        <v>0</v>
      </c>
      <c r="H94" s="17">
        <f t="shared" ref="H94:H96" si="123">+G94/2</f>
        <v>0</v>
      </c>
      <c r="I94" s="17">
        <v>240</v>
      </c>
      <c r="J94" s="37">
        <f t="shared" ref="J94:J96" si="124">(+H94/I94)*100</f>
        <v>0</v>
      </c>
      <c r="K94" s="31"/>
      <c r="L94" s="31"/>
      <c r="M94" s="17">
        <f t="shared" ref="M94:M96" si="125">+K94+L94</f>
        <v>0</v>
      </c>
      <c r="N94" s="17">
        <f t="shared" ref="N94:N96" si="126">+M94/2</f>
        <v>0</v>
      </c>
      <c r="O94" s="35">
        <v>240</v>
      </c>
      <c r="P94" s="38">
        <f t="shared" ref="P94:P99" si="127">(+N94/O94)*100</f>
        <v>0</v>
      </c>
      <c r="Q94" s="20">
        <f t="shared" ref="Q94:Q99" si="128">(+J94+P94)/2</f>
        <v>0</v>
      </c>
      <c r="R94" s="31"/>
    </row>
    <row r="95" spans="1:18" hidden="1" x14ac:dyDescent="0.25">
      <c r="A95" s="29"/>
      <c r="B95" s="29"/>
      <c r="C95" s="30"/>
      <c r="D95" s="30"/>
      <c r="E95" s="31"/>
      <c r="F95" s="31"/>
      <c r="G95" s="10">
        <f t="shared" si="122"/>
        <v>0</v>
      </c>
      <c r="H95" s="17">
        <f t="shared" si="123"/>
        <v>0</v>
      </c>
      <c r="I95" s="17">
        <v>240</v>
      </c>
      <c r="J95" s="37">
        <f t="shared" si="124"/>
        <v>0</v>
      </c>
      <c r="K95" s="31"/>
      <c r="L95" s="31"/>
      <c r="M95" s="17">
        <f t="shared" si="125"/>
        <v>0</v>
      </c>
      <c r="N95" s="17">
        <f t="shared" si="126"/>
        <v>0</v>
      </c>
      <c r="O95" s="35">
        <v>240</v>
      </c>
      <c r="P95" s="38">
        <f t="shared" si="127"/>
        <v>0</v>
      </c>
      <c r="Q95" s="20">
        <f t="shared" si="128"/>
        <v>0</v>
      </c>
      <c r="R95" s="31"/>
    </row>
    <row r="96" spans="1:18" hidden="1" x14ac:dyDescent="0.25">
      <c r="A96" s="29"/>
      <c r="B96" s="29"/>
      <c r="C96" s="30"/>
      <c r="D96" s="30"/>
      <c r="E96" s="31"/>
      <c r="F96" s="31"/>
      <c r="G96" s="10">
        <f t="shared" si="122"/>
        <v>0</v>
      </c>
      <c r="H96" s="17">
        <f t="shared" si="123"/>
        <v>0</v>
      </c>
      <c r="I96" s="17">
        <v>240</v>
      </c>
      <c r="J96" s="37">
        <f t="shared" si="124"/>
        <v>0</v>
      </c>
      <c r="K96" s="31"/>
      <c r="L96" s="31"/>
      <c r="M96" s="17">
        <f t="shared" si="125"/>
        <v>0</v>
      </c>
      <c r="N96" s="17">
        <f t="shared" si="126"/>
        <v>0</v>
      </c>
      <c r="O96" s="35">
        <v>240</v>
      </c>
      <c r="P96" s="38">
        <f t="shared" si="127"/>
        <v>0</v>
      </c>
      <c r="Q96" s="20">
        <f t="shared" si="128"/>
        <v>0</v>
      </c>
      <c r="R96" s="31"/>
    </row>
    <row r="97" spans="1:18" s="3" customFormat="1" hidden="1" x14ac:dyDescent="0.25">
      <c r="A97" s="29"/>
      <c r="B97" s="29"/>
      <c r="C97" s="30"/>
      <c r="D97" s="30"/>
      <c r="E97" s="31"/>
      <c r="F97" s="31"/>
      <c r="G97" s="10">
        <f t="shared" ref="G97:G99" si="129">+E97+F97</f>
        <v>0</v>
      </c>
      <c r="H97" s="17">
        <f t="shared" ref="H97:H99" si="130">+G97/2</f>
        <v>0</v>
      </c>
      <c r="I97" s="17">
        <v>240</v>
      </c>
      <c r="J97" s="37">
        <f t="shared" ref="J97:J99" si="131">(+H97/I97)*100</f>
        <v>0</v>
      </c>
      <c r="K97" s="31"/>
      <c r="L97" s="31"/>
      <c r="M97" s="17">
        <f t="shared" ref="M97:M99" si="132">+K97+L97</f>
        <v>0</v>
      </c>
      <c r="N97" s="17">
        <f t="shared" ref="N97:N99" si="133">+M97/2</f>
        <v>0</v>
      </c>
      <c r="O97" s="35">
        <v>240</v>
      </c>
      <c r="P97" s="38">
        <f t="shared" si="127"/>
        <v>0</v>
      </c>
      <c r="Q97" s="20">
        <f t="shared" si="128"/>
        <v>0</v>
      </c>
      <c r="R97" s="31"/>
    </row>
    <row r="98" spans="1:18" s="3" customFormat="1" hidden="1" x14ac:dyDescent="0.25">
      <c r="A98" s="29"/>
      <c r="B98" s="29"/>
      <c r="C98" s="30"/>
      <c r="D98" s="30"/>
      <c r="E98" s="31"/>
      <c r="F98" s="31"/>
      <c r="G98" s="10">
        <f t="shared" si="129"/>
        <v>0</v>
      </c>
      <c r="H98" s="17">
        <f t="shared" si="130"/>
        <v>0</v>
      </c>
      <c r="I98" s="17">
        <v>240</v>
      </c>
      <c r="J98" s="37">
        <f t="shared" si="131"/>
        <v>0</v>
      </c>
      <c r="K98" s="31"/>
      <c r="L98" s="31"/>
      <c r="M98" s="17">
        <f t="shared" si="132"/>
        <v>0</v>
      </c>
      <c r="N98" s="17">
        <f t="shared" si="133"/>
        <v>0</v>
      </c>
      <c r="O98" s="35">
        <v>240</v>
      </c>
      <c r="P98" s="38">
        <f t="shared" si="127"/>
        <v>0</v>
      </c>
      <c r="Q98" s="20">
        <f t="shared" si="128"/>
        <v>0</v>
      </c>
      <c r="R98" s="31"/>
    </row>
    <row r="99" spans="1:18" s="3" customFormat="1" hidden="1" x14ac:dyDescent="0.25">
      <c r="A99" s="29"/>
      <c r="B99" s="29"/>
      <c r="C99" s="30"/>
      <c r="D99" s="30"/>
      <c r="E99" s="31"/>
      <c r="F99" s="31"/>
      <c r="G99" s="10">
        <f t="shared" si="129"/>
        <v>0</v>
      </c>
      <c r="H99" s="17">
        <f t="shared" si="130"/>
        <v>0</v>
      </c>
      <c r="I99" s="17">
        <v>240</v>
      </c>
      <c r="J99" s="37">
        <f t="shared" si="131"/>
        <v>0</v>
      </c>
      <c r="K99" s="31"/>
      <c r="L99" s="31"/>
      <c r="M99" s="17">
        <f t="shared" si="132"/>
        <v>0</v>
      </c>
      <c r="N99" s="17">
        <f t="shared" si="133"/>
        <v>0</v>
      </c>
      <c r="O99" s="35">
        <v>240</v>
      </c>
      <c r="P99" s="38">
        <f t="shared" si="127"/>
        <v>0</v>
      </c>
      <c r="Q99" s="20">
        <f t="shared" si="128"/>
        <v>0</v>
      </c>
      <c r="R99" s="31"/>
    </row>
    <row r="100" spans="1:18" hidden="1" x14ac:dyDescent="0.25"/>
    <row r="101" spans="1:18" hidden="1" x14ac:dyDescent="0.25"/>
    <row r="102" spans="1:18" s="3" customFormat="1" hidden="1" x14ac:dyDescent="0.25">
      <c r="A102" s="8" t="s">
        <v>25</v>
      </c>
      <c r="E102" s="10"/>
      <c r="F102" s="10"/>
      <c r="G102" s="10"/>
      <c r="H102" s="17"/>
      <c r="I102" s="17"/>
      <c r="J102" s="38"/>
      <c r="K102" s="17"/>
      <c r="L102" s="17"/>
      <c r="M102" s="17"/>
      <c r="N102" s="17"/>
      <c r="O102" s="35"/>
      <c r="P102" s="35"/>
      <c r="Q102" s="21" t="s">
        <v>3</v>
      </c>
      <c r="R102" s="21" t="s">
        <v>4</v>
      </c>
    </row>
    <row r="103" spans="1:18" s="3" customFormat="1" hidden="1" x14ac:dyDescent="0.25">
      <c r="A103" s="6" t="s">
        <v>5</v>
      </c>
      <c r="B103" s="6" t="s">
        <v>6</v>
      </c>
      <c r="C103" s="6" t="s">
        <v>7</v>
      </c>
      <c r="D103" s="6"/>
      <c r="E103" s="72" t="s">
        <v>38</v>
      </c>
      <c r="F103" s="72"/>
      <c r="G103" s="72"/>
      <c r="H103" s="25" t="s">
        <v>14</v>
      </c>
      <c r="I103" s="25">
        <v>240</v>
      </c>
      <c r="J103" s="22" t="s">
        <v>8</v>
      </c>
      <c r="K103" s="73" t="str">
        <f>+E103</f>
        <v>FEI 8C</v>
      </c>
      <c r="L103" s="73"/>
      <c r="M103" s="25" t="s">
        <v>14</v>
      </c>
      <c r="N103" s="25"/>
      <c r="O103" s="15">
        <f>+I103</f>
        <v>240</v>
      </c>
      <c r="P103" s="22" t="s">
        <v>8</v>
      </c>
      <c r="Q103" s="22" t="s">
        <v>9</v>
      </c>
      <c r="R103" s="21"/>
    </row>
    <row r="104" spans="1:18" s="3" customFormat="1" hidden="1" x14ac:dyDescent="0.25">
      <c r="A104" s="29"/>
      <c r="B104" s="29"/>
      <c r="C104" s="30"/>
      <c r="D104" s="30"/>
      <c r="E104" s="31"/>
      <c r="F104" s="31"/>
      <c r="G104" s="10">
        <f t="shared" ref="G104:G106" si="134">+E104+F104</f>
        <v>0</v>
      </c>
      <c r="H104" s="17">
        <f t="shared" ref="H104:H106" si="135">+G104/2</f>
        <v>0</v>
      </c>
      <c r="I104" s="17">
        <v>240</v>
      </c>
      <c r="J104" s="37">
        <f t="shared" ref="J104:J106" si="136">(+H104/I104)*100</f>
        <v>0</v>
      </c>
      <c r="K104" s="31"/>
      <c r="L104" s="31"/>
      <c r="M104" s="17">
        <f t="shared" ref="M104:M106" si="137">+K104+L104</f>
        <v>0</v>
      </c>
      <c r="N104" s="17">
        <f t="shared" ref="N104:N106" si="138">+M104/2</f>
        <v>0</v>
      </c>
      <c r="O104" s="35">
        <v>240</v>
      </c>
      <c r="P104" s="38">
        <f t="shared" ref="P104:P109" si="139">(+N104/O104)*100</f>
        <v>0</v>
      </c>
      <c r="Q104" s="20">
        <f t="shared" ref="Q104:Q109" si="140">(+J104+P104)/2</f>
        <v>0</v>
      </c>
      <c r="R104" s="31"/>
    </row>
    <row r="105" spans="1:18" s="3" customFormat="1" hidden="1" x14ac:dyDescent="0.25">
      <c r="A105" s="29"/>
      <c r="B105" s="29"/>
      <c r="C105" s="30"/>
      <c r="D105" s="30"/>
      <c r="E105" s="31"/>
      <c r="F105" s="31"/>
      <c r="G105" s="10">
        <f t="shared" si="134"/>
        <v>0</v>
      </c>
      <c r="H105" s="17">
        <f t="shared" si="135"/>
        <v>0</v>
      </c>
      <c r="I105" s="17">
        <v>240</v>
      </c>
      <c r="J105" s="37">
        <f t="shared" si="136"/>
        <v>0</v>
      </c>
      <c r="K105" s="31"/>
      <c r="L105" s="31"/>
      <c r="M105" s="17">
        <f t="shared" si="137"/>
        <v>0</v>
      </c>
      <c r="N105" s="17">
        <f t="shared" si="138"/>
        <v>0</v>
      </c>
      <c r="O105" s="35">
        <v>240</v>
      </c>
      <c r="P105" s="38">
        <f t="shared" si="139"/>
        <v>0</v>
      </c>
      <c r="Q105" s="20">
        <f t="shared" si="140"/>
        <v>0</v>
      </c>
      <c r="R105" s="31"/>
    </row>
    <row r="106" spans="1:18" s="3" customFormat="1" hidden="1" x14ac:dyDescent="0.25">
      <c r="A106" s="29"/>
      <c r="B106" s="29"/>
      <c r="C106" s="30"/>
      <c r="D106" s="30"/>
      <c r="E106" s="31"/>
      <c r="F106" s="31"/>
      <c r="G106" s="10">
        <f t="shared" si="134"/>
        <v>0</v>
      </c>
      <c r="H106" s="17">
        <f t="shared" si="135"/>
        <v>0</v>
      </c>
      <c r="I106" s="17">
        <v>240</v>
      </c>
      <c r="J106" s="37">
        <f t="shared" si="136"/>
        <v>0</v>
      </c>
      <c r="K106" s="31"/>
      <c r="L106" s="31"/>
      <c r="M106" s="17">
        <f t="shared" si="137"/>
        <v>0</v>
      </c>
      <c r="N106" s="17">
        <f t="shared" si="138"/>
        <v>0</v>
      </c>
      <c r="O106" s="35">
        <v>240</v>
      </c>
      <c r="P106" s="38">
        <f t="shared" si="139"/>
        <v>0</v>
      </c>
      <c r="Q106" s="20">
        <f t="shared" si="140"/>
        <v>0</v>
      </c>
      <c r="R106" s="31"/>
    </row>
    <row r="107" spans="1:18" s="3" customFormat="1" hidden="1" x14ac:dyDescent="0.25">
      <c r="A107" s="29"/>
      <c r="B107" s="29"/>
      <c r="C107" s="30"/>
      <c r="D107" s="30"/>
      <c r="E107" s="31"/>
      <c r="F107" s="31"/>
      <c r="G107" s="10">
        <f t="shared" ref="G107:G109" si="141">+E107+F107</f>
        <v>0</v>
      </c>
      <c r="H107" s="17">
        <f t="shared" ref="H107:H109" si="142">+G107/2</f>
        <v>0</v>
      </c>
      <c r="I107" s="17">
        <v>240</v>
      </c>
      <c r="J107" s="37">
        <f t="shared" ref="J107:J109" si="143">(+H107/I107)*100</f>
        <v>0</v>
      </c>
      <c r="K107" s="31"/>
      <c r="L107" s="31"/>
      <c r="M107" s="17">
        <f t="shared" ref="M107:M109" si="144">+K107+L107</f>
        <v>0</v>
      </c>
      <c r="N107" s="17">
        <f t="shared" ref="N107:N109" si="145">+M107/2</f>
        <v>0</v>
      </c>
      <c r="O107" s="35">
        <v>240</v>
      </c>
      <c r="P107" s="38">
        <f t="shared" si="139"/>
        <v>0</v>
      </c>
      <c r="Q107" s="20">
        <f t="shared" si="140"/>
        <v>0</v>
      </c>
      <c r="R107" s="31"/>
    </row>
    <row r="108" spans="1:18" s="3" customFormat="1" hidden="1" x14ac:dyDescent="0.25">
      <c r="A108" s="29"/>
      <c r="B108" s="29"/>
      <c r="C108" s="30"/>
      <c r="D108" s="30"/>
      <c r="E108" s="31"/>
      <c r="F108" s="31"/>
      <c r="G108" s="10">
        <f t="shared" si="141"/>
        <v>0</v>
      </c>
      <c r="H108" s="17">
        <f t="shared" si="142"/>
        <v>0</v>
      </c>
      <c r="I108" s="17">
        <v>240</v>
      </c>
      <c r="J108" s="37">
        <f t="shared" si="143"/>
        <v>0</v>
      </c>
      <c r="K108" s="31"/>
      <c r="L108" s="31"/>
      <c r="M108" s="17">
        <f t="shared" si="144"/>
        <v>0</v>
      </c>
      <c r="N108" s="17">
        <f t="shared" si="145"/>
        <v>0</v>
      </c>
      <c r="O108" s="35">
        <v>240</v>
      </c>
      <c r="P108" s="38">
        <f t="shared" si="139"/>
        <v>0</v>
      </c>
      <c r="Q108" s="20">
        <f t="shared" si="140"/>
        <v>0</v>
      </c>
      <c r="R108" s="31"/>
    </row>
    <row r="109" spans="1:18" s="3" customFormat="1" hidden="1" x14ac:dyDescent="0.25">
      <c r="A109" s="29"/>
      <c r="B109" s="29"/>
      <c r="C109" s="30"/>
      <c r="D109" s="30"/>
      <c r="E109" s="31"/>
      <c r="F109" s="31"/>
      <c r="G109" s="10">
        <f t="shared" si="141"/>
        <v>0</v>
      </c>
      <c r="H109" s="17">
        <f t="shared" si="142"/>
        <v>0</v>
      </c>
      <c r="I109" s="17">
        <v>240</v>
      </c>
      <c r="J109" s="37">
        <f t="shared" si="143"/>
        <v>0</v>
      </c>
      <c r="K109" s="31"/>
      <c r="L109" s="31"/>
      <c r="M109" s="17">
        <f t="shared" si="144"/>
        <v>0</v>
      </c>
      <c r="N109" s="17">
        <f t="shared" si="145"/>
        <v>0</v>
      </c>
      <c r="O109" s="35">
        <v>240</v>
      </c>
      <c r="P109" s="38">
        <f t="shared" si="139"/>
        <v>0</v>
      </c>
      <c r="Q109" s="20">
        <f t="shared" si="140"/>
        <v>0</v>
      </c>
      <c r="R109" s="31"/>
    </row>
    <row r="110" spans="1:18" hidden="1" x14ac:dyDescent="0.25"/>
    <row r="111" spans="1:18" hidden="1" x14ac:dyDescent="0.25"/>
    <row r="112" spans="1:18" hidden="1" x14ac:dyDescent="0.25"/>
    <row r="113" spans="6:16" hidden="1" x14ac:dyDescent="0.25"/>
    <row r="114" spans="6:16" hidden="1" x14ac:dyDescent="0.25"/>
    <row r="115" spans="6:16" hidden="1" x14ac:dyDescent="0.25">
      <c r="F115"/>
      <c r="J115"/>
      <c r="M115"/>
      <c r="O115"/>
      <c r="P115"/>
    </row>
    <row r="116" spans="6:16" hidden="1" x14ac:dyDescent="0.25">
      <c r="F116"/>
      <c r="J116"/>
      <c r="M116"/>
      <c r="O116"/>
      <c r="P116"/>
    </row>
    <row r="117" spans="6:16" hidden="1" x14ac:dyDescent="0.25">
      <c r="F117"/>
      <c r="J117"/>
      <c r="M117"/>
      <c r="O117"/>
      <c r="P117"/>
    </row>
    <row r="118" spans="6:16" x14ac:dyDescent="0.25">
      <c r="F118"/>
      <c r="J118"/>
      <c r="M118"/>
      <c r="O118"/>
      <c r="P118"/>
    </row>
    <row r="119" spans="6:16" x14ac:dyDescent="0.25">
      <c r="F119"/>
      <c r="J119"/>
      <c r="M119"/>
      <c r="O119"/>
      <c r="P119"/>
    </row>
    <row r="120" spans="6:16" x14ac:dyDescent="0.25">
      <c r="F120"/>
      <c r="J120"/>
      <c r="M120"/>
      <c r="O120"/>
      <c r="P120"/>
    </row>
  </sheetData>
  <mergeCells count="30">
    <mergeCell ref="E93:G93"/>
    <mergeCell ref="K93:L93"/>
    <mergeCell ref="E103:G103"/>
    <mergeCell ref="K103:L103"/>
    <mergeCell ref="E2:L2"/>
    <mergeCell ref="E3:L3"/>
    <mergeCell ref="E39:G39"/>
    <mergeCell ref="K39:L39"/>
    <mergeCell ref="E75:G75"/>
    <mergeCell ref="K75:L75"/>
    <mergeCell ref="E84:G84"/>
    <mergeCell ref="K84:L84"/>
    <mergeCell ref="E66:G66"/>
    <mergeCell ref="K66:L66"/>
    <mergeCell ref="E17:G17"/>
    <mergeCell ref="K17:L17"/>
    <mergeCell ref="E57:G57"/>
    <mergeCell ref="K57:L57"/>
    <mergeCell ref="E9:G9"/>
    <mergeCell ref="K9:L9"/>
    <mergeCell ref="E24:G24"/>
    <mergeCell ref="K24:L24"/>
    <mergeCell ref="E30:G30"/>
    <mergeCell ref="K30:L30"/>
    <mergeCell ref="E4:F4"/>
    <mergeCell ref="K4:L4"/>
    <mergeCell ref="E5:G5"/>
    <mergeCell ref="K5:L5"/>
    <mergeCell ref="E48:G48"/>
    <mergeCell ref="K48:L48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abSelected="1" topLeftCell="A16" workbookViewId="0">
      <selection activeCell="B43" sqref="B43"/>
    </sheetView>
  </sheetViews>
  <sheetFormatPr defaultRowHeight="15" x14ac:dyDescent="0.25"/>
  <cols>
    <col min="1" max="1" width="9.140625" style="3"/>
    <col min="2" max="2" width="17.7109375" style="3" bestFit="1" customWidth="1"/>
    <col min="3" max="3" width="36.42578125" style="3" bestFit="1" customWidth="1"/>
    <col min="4" max="4" width="19.28515625" style="3" customWidth="1"/>
    <col min="5" max="6" width="13.5703125" style="3" bestFit="1" customWidth="1"/>
    <col min="7" max="9" width="9.140625" style="3" hidden="1" customWidth="1"/>
    <col min="10" max="10" width="9.140625" style="36"/>
    <col min="11" max="12" width="13.5703125" style="3" bestFit="1" customWidth="1"/>
    <col min="13" max="13" width="10.140625" style="3" hidden="1" customWidth="1"/>
    <col min="14" max="14" width="9.140625" style="3" hidden="1" customWidth="1"/>
    <col min="15" max="15" width="9.140625" style="36" hidden="1" customWidth="1"/>
    <col min="16" max="16" width="9.140625" style="36"/>
    <col min="17" max="18" width="9.140625" style="3" hidden="1" customWidth="1"/>
    <col min="19" max="19" width="0" style="3" hidden="1" customWidth="1"/>
    <col min="20" max="16384" width="9.140625" style="3"/>
  </cols>
  <sheetData>
    <row r="1" spans="1:21" ht="21" x14ac:dyDescent="0.35">
      <c r="A1" s="74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44"/>
      <c r="R1" s="44"/>
    </row>
    <row r="2" spans="1:21" ht="21" x14ac:dyDescent="0.35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44"/>
      <c r="R2" s="44"/>
    </row>
    <row r="3" spans="1:21" ht="21" x14ac:dyDescent="0.35">
      <c r="A3" s="56"/>
      <c r="B3" s="56"/>
      <c r="C3" s="56"/>
      <c r="D3" s="59"/>
      <c r="E3" s="57">
        <v>43373</v>
      </c>
      <c r="F3" s="58"/>
      <c r="G3" s="58"/>
      <c r="H3" s="58"/>
      <c r="I3" s="58"/>
      <c r="J3" s="58"/>
      <c r="K3" s="58"/>
      <c r="L3" s="58"/>
      <c r="M3" s="56"/>
      <c r="N3" s="56"/>
      <c r="O3" s="56"/>
      <c r="P3" s="56"/>
      <c r="Q3" s="41"/>
      <c r="R3" s="41"/>
    </row>
    <row r="4" spans="1:21" ht="21" x14ac:dyDescent="0.35">
      <c r="A4" s="41"/>
      <c r="B4" s="41"/>
      <c r="C4" s="41"/>
      <c r="D4" s="59"/>
      <c r="E4" s="70" t="s">
        <v>21</v>
      </c>
      <c r="F4" s="70"/>
      <c r="G4" s="41"/>
      <c r="H4" s="41"/>
      <c r="I4" s="41"/>
      <c r="J4" s="34"/>
      <c r="K4" s="70" t="s">
        <v>22</v>
      </c>
      <c r="L4" s="70"/>
      <c r="M4" s="41"/>
      <c r="N4" s="41"/>
      <c r="O4" s="34"/>
      <c r="P4" s="34"/>
      <c r="Q4" s="41"/>
      <c r="R4" s="41"/>
    </row>
    <row r="5" spans="1:21" x14ac:dyDescent="0.25">
      <c r="E5" s="71" t="s">
        <v>0</v>
      </c>
      <c r="F5" s="71"/>
      <c r="G5" s="71"/>
      <c r="H5" s="42"/>
      <c r="I5" s="43"/>
      <c r="J5" s="15"/>
      <c r="K5" s="71" t="s">
        <v>0</v>
      </c>
      <c r="L5" s="71"/>
      <c r="M5" s="42"/>
      <c r="N5" s="42"/>
      <c r="O5" s="9"/>
      <c r="P5" s="9"/>
      <c r="Q5" s="6"/>
      <c r="R5" s="6"/>
    </row>
    <row r="6" spans="1:21" x14ac:dyDescent="0.25">
      <c r="E6" s="42" t="s">
        <v>23</v>
      </c>
      <c r="F6" s="42" t="s">
        <v>24</v>
      </c>
      <c r="G6" s="42"/>
      <c r="H6" s="42"/>
      <c r="I6" s="43"/>
      <c r="J6" s="15"/>
      <c r="K6" s="42" t="s">
        <v>23</v>
      </c>
      <c r="L6" s="42" t="s">
        <v>24</v>
      </c>
      <c r="M6" s="42"/>
      <c r="N6" s="42"/>
      <c r="O6" s="9"/>
      <c r="P6" s="9"/>
      <c r="Q6" s="6"/>
      <c r="R6" s="6"/>
    </row>
    <row r="7" spans="1:21" x14ac:dyDescent="0.25">
      <c r="E7" s="39" t="s">
        <v>31</v>
      </c>
      <c r="F7" s="39" t="s">
        <v>47</v>
      </c>
      <c r="G7" s="9"/>
      <c r="H7" s="36"/>
      <c r="I7" s="36"/>
      <c r="J7" s="15"/>
      <c r="K7" s="39" t="s">
        <v>31</v>
      </c>
      <c r="L7" s="39" t="s">
        <v>47</v>
      </c>
      <c r="M7" s="6"/>
      <c r="N7" s="6"/>
      <c r="O7" s="9"/>
      <c r="P7" s="9"/>
      <c r="Q7" s="6"/>
      <c r="R7" s="6"/>
      <c r="U7" s="4"/>
    </row>
    <row r="8" spans="1:21" x14ac:dyDescent="0.25">
      <c r="A8" s="8" t="s">
        <v>1</v>
      </c>
      <c r="E8" s="42"/>
      <c r="F8" s="42"/>
      <c r="G8" s="42"/>
      <c r="H8" s="15" t="s">
        <v>2</v>
      </c>
      <c r="I8" s="18">
        <v>150</v>
      </c>
      <c r="J8" s="15"/>
      <c r="K8" s="43"/>
      <c r="L8" s="43"/>
      <c r="M8" s="15" t="s">
        <v>2</v>
      </c>
      <c r="N8" s="43"/>
      <c r="O8" s="15">
        <f>+I8</f>
        <v>150</v>
      </c>
      <c r="P8" s="15"/>
      <c r="Q8" s="15" t="s">
        <v>3</v>
      </c>
      <c r="R8" s="15" t="s">
        <v>4</v>
      </c>
      <c r="S8" s="14"/>
    </row>
    <row r="9" spans="1:21" x14ac:dyDescent="0.25">
      <c r="A9" s="6" t="s">
        <v>5</v>
      </c>
      <c r="B9" s="6" t="s">
        <v>6</v>
      </c>
      <c r="C9" s="6" t="s">
        <v>7</v>
      </c>
      <c r="D9" s="60" t="s">
        <v>80</v>
      </c>
      <c r="E9" s="71" t="s">
        <v>53</v>
      </c>
      <c r="F9" s="71"/>
      <c r="G9" s="71"/>
      <c r="H9" s="43"/>
      <c r="I9" s="43"/>
      <c r="J9" s="24" t="s">
        <v>8</v>
      </c>
      <c r="K9" s="73" t="str">
        <f>+E9</f>
        <v>ACDS Preliminary No 2</v>
      </c>
      <c r="L9" s="73"/>
      <c r="M9" s="43"/>
      <c r="N9" s="43"/>
      <c r="O9" s="15"/>
      <c r="P9" s="24" t="s">
        <v>8</v>
      </c>
      <c r="Q9" s="15" t="s">
        <v>9</v>
      </c>
      <c r="R9" s="15"/>
      <c r="S9" s="18"/>
      <c r="T9" s="6"/>
      <c r="U9" s="6"/>
    </row>
    <row r="10" spans="1:21" x14ac:dyDescent="0.25">
      <c r="A10" s="14">
        <v>11</v>
      </c>
      <c r="B10" s="30" t="s">
        <v>41</v>
      </c>
      <c r="C10" s="30" t="s">
        <v>55</v>
      </c>
      <c r="D10" s="63">
        <v>2373</v>
      </c>
      <c r="E10" s="31">
        <v>107</v>
      </c>
      <c r="F10" s="31">
        <v>104.5</v>
      </c>
      <c r="G10" s="10">
        <f>+E10+F10</f>
        <v>211.5</v>
      </c>
      <c r="H10" s="17">
        <f>+G10/2</f>
        <v>105.75</v>
      </c>
      <c r="I10" s="17">
        <v>150</v>
      </c>
      <c r="J10" s="37">
        <f>(+H10/I10)*100</f>
        <v>70.5</v>
      </c>
      <c r="K10" s="40">
        <v>105</v>
      </c>
      <c r="L10" s="31">
        <v>113.5</v>
      </c>
      <c r="M10" s="17">
        <f>+K10+L10</f>
        <v>218.5</v>
      </c>
      <c r="N10" s="17">
        <f>+M10/2</f>
        <v>109.25</v>
      </c>
      <c r="O10" s="35">
        <v>150</v>
      </c>
      <c r="P10" s="38">
        <f t="shared" ref="P10:P14" si="0">(+N10/O10)*100</f>
        <v>72.833333333333343</v>
      </c>
      <c r="Q10" s="20">
        <f>(+J10+P10)/2</f>
        <v>71.666666666666671</v>
      </c>
      <c r="R10" s="31"/>
      <c r="S10" s="14">
        <v>2</v>
      </c>
    </row>
    <row r="11" spans="1:21" x14ac:dyDescent="0.25">
      <c r="A11" s="14">
        <v>19</v>
      </c>
      <c r="B11" s="30" t="s">
        <v>42</v>
      </c>
      <c r="C11" s="30" t="s">
        <v>56</v>
      </c>
      <c r="D11" s="63">
        <v>3126</v>
      </c>
      <c r="E11" s="31">
        <v>95.5</v>
      </c>
      <c r="F11" s="31">
        <v>96.5</v>
      </c>
      <c r="G11" s="10">
        <f t="shared" ref="G11:G14" si="1">+E11+F11</f>
        <v>192</v>
      </c>
      <c r="H11" s="17">
        <f t="shared" ref="H11:H14" si="2">+G11/2</f>
        <v>96</v>
      </c>
      <c r="I11" s="17">
        <v>150</v>
      </c>
      <c r="J11" s="37">
        <f t="shared" ref="J11:J17" si="3">(+H11/I11)*100</f>
        <v>64</v>
      </c>
      <c r="K11" s="40">
        <v>99.5</v>
      </c>
      <c r="L11" s="31">
        <v>93.5</v>
      </c>
      <c r="M11" s="17">
        <f t="shared" ref="M11:M14" si="4">+K11+L11</f>
        <v>193</v>
      </c>
      <c r="N11" s="17">
        <f t="shared" ref="N11:N14" si="5">+M11/2</f>
        <v>96.5</v>
      </c>
      <c r="O11" s="35">
        <v>150</v>
      </c>
      <c r="P11" s="38">
        <f t="shared" si="0"/>
        <v>64.333333333333329</v>
      </c>
      <c r="Q11" s="20">
        <f>(+J11+P11)/2</f>
        <v>64.166666666666657</v>
      </c>
      <c r="R11" s="31"/>
      <c r="S11" s="14"/>
    </row>
    <row r="12" spans="1:21" x14ac:dyDescent="0.25">
      <c r="A12" s="14">
        <v>12</v>
      </c>
      <c r="B12" s="30" t="s">
        <v>45</v>
      </c>
      <c r="C12" s="30" t="s">
        <v>57</v>
      </c>
      <c r="D12" s="63">
        <v>3056</v>
      </c>
      <c r="E12" s="31">
        <v>78</v>
      </c>
      <c r="F12" s="31">
        <v>78</v>
      </c>
      <c r="G12" s="10">
        <f t="shared" si="1"/>
        <v>156</v>
      </c>
      <c r="H12" s="17">
        <f t="shared" si="2"/>
        <v>78</v>
      </c>
      <c r="I12" s="17">
        <v>150</v>
      </c>
      <c r="J12" s="37">
        <f t="shared" si="3"/>
        <v>52</v>
      </c>
      <c r="K12" s="31">
        <v>75</v>
      </c>
      <c r="L12" s="31">
        <v>81</v>
      </c>
      <c r="M12" s="17">
        <f t="shared" si="4"/>
        <v>156</v>
      </c>
      <c r="N12" s="17">
        <f t="shared" si="5"/>
        <v>78</v>
      </c>
      <c r="O12" s="35">
        <v>150</v>
      </c>
      <c r="P12" s="38">
        <f t="shared" si="0"/>
        <v>52</v>
      </c>
      <c r="Q12" s="20">
        <f>(+J12+P12)/2</f>
        <v>52</v>
      </c>
      <c r="R12" s="31">
        <v>3</v>
      </c>
      <c r="S12" s="14">
        <v>3</v>
      </c>
    </row>
    <row r="13" spans="1:21" x14ac:dyDescent="0.25">
      <c r="A13" s="14">
        <v>16</v>
      </c>
      <c r="B13" s="30" t="s">
        <v>43</v>
      </c>
      <c r="C13" s="30" t="s">
        <v>58</v>
      </c>
      <c r="D13" s="63">
        <v>2731</v>
      </c>
      <c r="E13" s="31">
        <v>86.5</v>
      </c>
      <c r="F13" s="31">
        <v>84.5</v>
      </c>
      <c r="G13" s="10">
        <f t="shared" si="1"/>
        <v>171</v>
      </c>
      <c r="H13" s="17">
        <f t="shared" si="2"/>
        <v>85.5</v>
      </c>
      <c r="I13" s="17">
        <v>150</v>
      </c>
      <c r="J13" s="37">
        <f t="shared" si="3"/>
        <v>56.999999999999993</v>
      </c>
      <c r="K13" s="31">
        <v>78</v>
      </c>
      <c r="L13" s="31">
        <v>77.5</v>
      </c>
      <c r="M13" s="17">
        <f t="shared" si="4"/>
        <v>155.5</v>
      </c>
      <c r="N13" s="17">
        <f t="shared" si="5"/>
        <v>77.75</v>
      </c>
      <c r="O13" s="35">
        <v>150</v>
      </c>
      <c r="P13" s="38">
        <f t="shared" si="0"/>
        <v>51.833333333333329</v>
      </c>
      <c r="Q13" s="20">
        <f>(+J13+P13)/2</f>
        <v>54.416666666666657</v>
      </c>
      <c r="R13" s="31">
        <v>1</v>
      </c>
      <c r="S13" s="14">
        <v>1</v>
      </c>
    </row>
    <row r="14" spans="1:21" x14ac:dyDescent="0.25">
      <c r="A14" s="14">
        <v>14</v>
      </c>
      <c r="B14" s="30" t="s">
        <v>44</v>
      </c>
      <c r="C14" s="30" t="s">
        <v>60</v>
      </c>
      <c r="D14" s="63">
        <v>3125</v>
      </c>
      <c r="E14" s="31">
        <v>90.5</v>
      </c>
      <c r="F14" s="31">
        <v>80.5</v>
      </c>
      <c r="G14" s="10">
        <f t="shared" si="1"/>
        <v>171</v>
      </c>
      <c r="H14" s="17">
        <f t="shared" si="2"/>
        <v>85.5</v>
      </c>
      <c r="I14" s="17">
        <v>150</v>
      </c>
      <c r="J14" s="37">
        <f t="shared" si="3"/>
        <v>56.999999999999993</v>
      </c>
      <c r="K14" s="40">
        <v>97.5</v>
      </c>
      <c r="L14" s="40">
        <v>91.5</v>
      </c>
      <c r="M14" s="17">
        <f t="shared" si="4"/>
        <v>189</v>
      </c>
      <c r="N14" s="17">
        <f t="shared" si="5"/>
        <v>94.5</v>
      </c>
      <c r="O14" s="35">
        <v>150</v>
      </c>
      <c r="P14" s="38">
        <f t="shared" si="0"/>
        <v>63</v>
      </c>
      <c r="Q14" s="20">
        <f>(+J14+P14)/2</f>
        <v>60</v>
      </c>
      <c r="R14" s="31">
        <v>2</v>
      </c>
      <c r="S14" s="14"/>
    </row>
    <row r="15" spans="1:21" x14ac:dyDescent="0.25">
      <c r="A15" s="14">
        <v>13</v>
      </c>
      <c r="B15" s="30" t="s">
        <v>62</v>
      </c>
      <c r="C15" s="30" t="s">
        <v>61</v>
      </c>
      <c r="D15" s="63">
        <v>2813</v>
      </c>
      <c r="E15" s="31">
        <v>96.5</v>
      </c>
      <c r="F15" s="31">
        <v>101</v>
      </c>
      <c r="G15" s="10">
        <f t="shared" ref="G15:G17" si="6">+E15+F15</f>
        <v>197.5</v>
      </c>
      <c r="H15" s="17">
        <f t="shared" ref="H15:H17" si="7">+G15/2</f>
        <v>98.75</v>
      </c>
      <c r="I15" s="17">
        <v>150</v>
      </c>
      <c r="J15" s="37">
        <f t="shared" si="3"/>
        <v>65.833333333333329</v>
      </c>
      <c r="K15" s="40">
        <v>100</v>
      </c>
      <c r="L15" s="40">
        <v>100</v>
      </c>
      <c r="M15" s="17">
        <f t="shared" ref="M15" si="8">+K15+L15</f>
        <v>200</v>
      </c>
      <c r="N15" s="17">
        <f t="shared" ref="N15" si="9">+M15/2</f>
        <v>100</v>
      </c>
      <c r="O15" s="35">
        <v>150</v>
      </c>
      <c r="P15" s="38">
        <f t="shared" ref="P15" si="10">(+N15/O15)*100</f>
        <v>66.666666666666657</v>
      </c>
      <c r="Q15" s="20"/>
      <c r="R15" s="17"/>
      <c r="S15" s="14"/>
    </row>
    <row r="16" spans="1:21" x14ac:dyDescent="0.25">
      <c r="A16" s="14">
        <v>15</v>
      </c>
      <c r="B16" s="30" t="s">
        <v>74</v>
      </c>
      <c r="C16" s="30" t="s">
        <v>75</v>
      </c>
      <c r="D16" s="63">
        <v>3131</v>
      </c>
      <c r="E16" s="31">
        <v>87</v>
      </c>
      <c r="F16" s="31">
        <v>80.5</v>
      </c>
      <c r="G16" s="10">
        <f t="shared" si="6"/>
        <v>167.5</v>
      </c>
      <c r="H16" s="17">
        <f t="shared" si="7"/>
        <v>83.75</v>
      </c>
      <c r="I16" s="17">
        <v>150</v>
      </c>
      <c r="J16" s="37">
        <f t="shared" si="3"/>
        <v>55.833333333333336</v>
      </c>
      <c r="K16" s="40">
        <v>95.5</v>
      </c>
      <c r="L16" s="40">
        <v>87</v>
      </c>
      <c r="M16" s="17">
        <f t="shared" ref="M16:M17" si="11">+K16+L16</f>
        <v>182.5</v>
      </c>
      <c r="N16" s="17">
        <f t="shared" ref="N16:N17" si="12">+M16/2</f>
        <v>91.25</v>
      </c>
      <c r="O16" s="35">
        <v>150</v>
      </c>
      <c r="P16" s="38">
        <f t="shared" ref="P16:P17" si="13">(+N16/O16)*100</f>
        <v>60.833333333333329</v>
      </c>
      <c r="Q16" s="20"/>
      <c r="R16" s="17"/>
      <c r="S16" s="14"/>
    </row>
    <row r="17" spans="1:21" x14ac:dyDescent="0.25">
      <c r="A17" s="14">
        <v>18</v>
      </c>
      <c r="B17" s="30" t="s">
        <v>77</v>
      </c>
      <c r="C17" s="30" t="s">
        <v>78</v>
      </c>
      <c r="D17" s="63">
        <v>3009</v>
      </c>
      <c r="E17" s="31">
        <v>93</v>
      </c>
      <c r="F17" s="31">
        <v>98</v>
      </c>
      <c r="G17" s="10">
        <f t="shared" si="6"/>
        <v>191</v>
      </c>
      <c r="H17" s="17">
        <f t="shared" si="7"/>
        <v>95.5</v>
      </c>
      <c r="I17" s="17">
        <v>150</v>
      </c>
      <c r="J17" s="37">
        <f t="shared" si="3"/>
        <v>63.666666666666671</v>
      </c>
      <c r="K17" s="40">
        <v>102</v>
      </c>
      <c r="L17" s="40">
        <v>100.5</v>
      </c>
      <c r="M17" s="17">
        <f t="shared" si="11"/>
        <v>202.5</v>
      </c>
      <c r="N17" s="17">
        <f t="shared" si="12"/>
        <v>101.25</v>
      </c>
      <c r="O17" s="35">
        <v>150</v>
      </c>
      <c r="P17" s="38">
        <f t="shared" si="13"/>
        <v>67.5</v>
      </c>
      <c r="Q17" s="20"/>
      <c r="R17" s="17"/>
      <c r="S17" s="14"/>
    </row>
    <row r="18" spans="1:21" x14ac:dyDescent="0.25">
      <c r="A18" s="14"/>
      <c r="B18" s="29"/>
      <c r="C18" s="30"/>
      <c r="D18" s="63"/>
      <c r="E18" s="31"/>
      <c r="F18" s="31"/>
      <c r="G18" s="10"/>
      <c r="H18" s="17"/>
      <c r="I18" s="17"/>
      <c r="J18" s="38"/>
      <c r="K18" s="40"/>
      <c r="L18" s="40"/>
      <c r="M18" s="17"/>
      <c r="N18" s="17"/>
      <c r="O18" s="35"/>
      <c r="P18" s="38"/>
      <c r="Q18" s="20"/>
      <c r="R18" s="17"/>
      <c r="S18" s="14"/>
    </row>
    <row r="19" spans="1:21" x14ac:dyDescent="0.25">
      <c r="A19" s="8" t="s">
        <v>10</v>
      </c>
      <c r="D19" s="64"/>
      <c r="E19" s="17"/>
      <c r="F19" s="17"/>
      <c r="G19" s="10"/>
      <c r="H19" s="17"/>
      <c r="I19" s="17"/>
      <c r="J19" s="35"/>
      <c r="K19" s="17"/>
      <c r="L19" s="17"/>
      <c r="M19" s="17"/>
      <c r="N19" s="17"/>
      <c r="O19" s="35"/>
      <c r="P19" s="35"/>
      <c r="Q19" s="21" t="s">
        <v>3</v>
      </c>
      <c r="R19" s="21" t="s">
        <v>4</v>
      </c>
      <c r="S19" s="14"/>
    </row>
    <row r="20" spans="1:21" x14ac:dyDescent="0.25">
      <c r="A20" s="6" t="s">
        <v>5</v>
      </c>
      <c r="B20" s="6" t="s">
        <v>6</v>
      </c>
      <c r="C20" s="6" t="s">
        <v>7</v>
      </c>
      <c r="D20" s="60"/>
      <c r="E20" s="72" t="s">
        <v>54</v>
      </c>
      <c r="F20" s="72"/>
      <c r="G20" s="72"/>
      <c r="H20" s="22" t="s">
        <v>2</v>
      </c>
      <c r="I20" s="21">
        <v>150</v>
      </c>
      <c r="J20" s="22" t="s">
        <v>8</v>
      </c>
      <c r="K20" s="73" t="str">
        <f>+E20</f>
        <v>ACDS Novice No 2</v>
      </c>
      <c r="L20" s="73"/>
      <c r="M20" s="22" t="s">
        <v>2</v>
      </c>
      <c r="N20" s="45"/>
      <c r="O20" s="15">
        <f>+I20</f>
        <v>150</v>
      </c>
      <c r="P20" s="22" t="s">
        <v>8</v>
      </c>
      <c r="Q20" s="22" t="s">
        <v>9</v>
      </c>
      <c r="R20" s="21"/>
      <c r="S20" s="18"/>
      <c r="T20" s="6"/>
    </row>
    <row r="21" spans="1:21" x14ac:dyDescent="0.25">
      <c r="A21" s="14">
        <v>1</v>
      </c>
      <c r="B21" s="30" t="s">
        <v>48</v>
      </c>
      <c r="C21" s="30" t="s">
        <v>63</v>
      </c>
      <c r="D21" s="63">
        <v>2930</v>
      </c>
      <c r="E21" s="31">
        <v>103.5</v>
      </c>
      <c r="F21" s="31">
        <v>85.5</v>
      </c>
      <c r="G21" s="10">
        <f t="shared" ref="G21:G24" si="14">+E21+F21</f>
        <v>189</v>
      </c>
      <c r="H21" s="17">
        <f t="shared" ref="H21:H24" si="15">+G21/2</f>
        <v>94.5</v>
      </c>
      <c r="I21" s="17">
        <v>150</v>
      </c>
      <c r="J21" s="37">
        <f t="shared" ref="J21:J24" si="16">(+H21/I21)*100</f>
        <v>63</v>
      </c>
      <c r="K21" s="31">
        <v>106</v>
      </c>
      <c r="L21" s="31">
        <v>83</v>
      </c>
      <c r="M21" s="17">
        <f t="shared" ref="M21:M24" si="17">+K21+L21</f>
        <v>189</v>
      </c>
      <c r="N21" s="17">
        <f t="shared" ref="N21:N24" si="18">+M21/2</f>
        <v>94.5</v>
      </c>
      <c r="O21" s="35">
        <v>150</v>
      </c>
      <c r="P21" s="38">
        <f>(+N21/O21)*100</f>
        <v>63</v>
      </c>
      <c r="Q21" s="20">
        <f>(+J21+P21)/2</f>
        <v>63</v>
      </c>
      <c r="R21" s="31"/>
      <c r="S21" s="14"/>
    </row>
    <row r="22" spans="1:21" x14ac:dyDescent="0.25">
      <c r="A22" s="14">
        <v>2</v>
      </c>
      <c r="B22" s="30" t="s">
        <v>72</v>
      </c>
      <c r="C22" s="30" t="s">
        <v>83</v>
      </c>
      <c r="D22" s="63">
        <v>2296</v>
      </c>
      <c r="E22" s="31">
        <v>103.5</v>
      </c>
      <c r="F22" s="31">
        <v>85.5</v>
      </c>
      <c r="G22" s="10">
        <f t="shared" si="14"/>
        <v>189</v>
      </c>
      <c r="H22" s="17">
        <f t="shared" si="15"/>
        <v>94.5</v>
      </c>
      <c r="I22" s="17">
        <v>150</v>
      </c>
      <c r="J22" s="37">
        <f t="shared" si="16"/>
        <v>63</v>
      </c>
      <c r="K22" s="31">
        <v>100</v>
      </c>
      <c r="L22" s="31">
        <v>91.5</v>
      </c>
      <c r="M22" s="17">
        <f t="shared" si="17"/>
        <v>191.5</v>
      </c>
      <c r="N22" s="17">
        <f t="shared" si="18"/>
        <v>95.75</v>
      </c>
      <c r="O22" s="35">
        <v>150</v>
      </c>
      <c r="P22" s="38">
        <f>(+N22/O22)*100</f>
        <v>63.833333333333329</v>
      </c>
      <c r="Q22" s="20">
        <f>(+J22+P22)/2</f>
        <v>63.416666666666664</v>
      </c>
      <c r="R22" s="31"/>
      <c r="S22" s="14"/>
      <c r="U22" s="11"/>
    </row>
    <row r="23" spans="1:21" x14ac:dyDescent="0.25">
      <c r="A23" s="14">
        <v>3</v>
      </c>
      <c r="B23" s="30" t="s">
        <v>50</v>
      </c>
      <c r="C23" s="30" t="s">
        <v>79</v>
      </c>
      <c r="D23" s="63">
        <v>2955</v>
      </c>
      <c r="E23" s="31">
        <v>99.5</v>
      </c>
      <c r="F23" s="31">
        <v>95</v>
      </c>
      <c r="G23" s="10">
        <f t="shared" si="14"/>
        <v>194.5</v>
      </c>
      <c r="H23" s="17">
        <f t="shared" si="15"/>
        <v>97.25</v>
      </c>
      <c r="I23" s="17">
        <v>150</v>
      </c>
      <c r="J23" s="37">
        <f t="shared" si="16"/>
        <v>64.833333333333329</v>
      </c>
      <c r="K23" s="31">
        <v>103</v>
      </c>
      <c r="L23" s="31">
        <v>109.5</v>
      </c>
      <c r="M23" s="17">
        <f t="shared" si="17"/>
        <v>212.5</v>
      </c>
      <c r="N23" s="17">
        <f t="shared" si="18"/>
        <v>106.25</v>
      </c>
      <c r="O23" s="35">
        <v>150</v>
      </c>
      <c r="P23" s="38">
        <f>(+N23/O23)*100</f>
        <v>70.833333333333343</v>
      </c>
      <c r="Q23" s="20">
        <f>(+J23+P23)/2</f>
        <v>67.833333333333343</v>
      </c>
      <c r="R23" s="31">
        <v>1</v>
      </c>
      <c r="S23" s="14"/>
    </row>
    <row r="24" spans="1:21" x14ac:dyDescent="0.25">
      <c r="A24" s="14">
        <v>5</v>
      </c>
      <c r="B24" s="32" t="s">
        <v>48</v>
      </c>
      <c r="C24" s="32" t="s">
        <v>67</v>
      </c>
      <c r="D24" s="65">
        <v>2872</v>
      </c>
      <c r="E24" s="31">
        <v>101</v>
      </c>
      <c r="F24" s="31">
        <v>81.5</v>
      </c>
      <c r="G24" s="48">
        <f t="shared" si="14"/>
        <v>182.5</v>
      </c>
      <c r="H24" s="49">
        <f t="shared" si="15"/>
        <v>91.25</v>
      </c>
      <c r="I24" s="49">
        <v>150</v>
      </c>
      <c r="J24" s="50">
        <f t="shared" si="16"/>
        <v>60.833333333333329</v>
      </c>
      <c r="K24" s="31">
        <v>99</v>
      </c>
      <c r="L24" s="31">
        <v>83</v>
      </c>
      <c r="M24" s="49">
        <f t="shared" si="17"/>
        <v>182</v>
      </c>
      <c r="N24" s="49">
        <f t="shared" si="18"/>
        <v>91</v>
      </c>
      <c r="O24" s="51">
        <v>150</v>
      </c>
      <c r="P24" s="52">
        <f>(+N24/O24)*100</f>
        <v>60.666666666666671</v>
      </c>
      <c r="Q24" s="20"/>
      <c r="R24" s="31"/>
      <c r="S24" s="14"/>
    </row>
    <row r="25" spans="1:21" x14ac:dyDescent="0.25">
      <c r="B25" s="12"/>
      <c r="C25" s="12"/>
      <c r="D25" s="66"/>
      <c r="E25" s="17"/>
      <c r="F25" s="17"/>
      <c r="G25" s="10"/>
      <c r="H25" s="17"/>
      <c r="I25" s="17"/>
      <c r="J25" s="38"/>
      <c r="K25" s="17"/>
      <c r="L25" s="17"/>
      <c r="M25" s="17"/>
      <c r="N25" s="17"/>
      <c r="O25" s="35"/>
      <c r="P25" s="38"/>
      <c r="Q25" s="20"/>
      <c r="R25" s="17"/>
      <c r="S25" s="14"/>
    </row>
    <row r="26" spans="1:21" x14ac:dyDescent="0.25">
      <c r="A26" s="8" t="s">
        <v>11</v>
      </c>
      <c r="D26" s="64"/>
      <c r="E26" s="17"/>
      <c r="F26" s="17"/>
      <c r="G26" s="10"/>
      <c r="H26" s="17"/>
      <c r="I26" s="17"/>
      <c r="J26" s="38"/>
      <c r="K26" s="17"/>
      <c r="L26" s="17"/>
      <c r="M26" s="17"/>
      <c r="N26" s="17"/>
      <c r="O26" s="35"/>
      <c r="P26" s="35"/>
      <c r="Q26" s="21" t="s">
        <v>3</v>
      </c>
      <c r="R26" s="21" t="s">
        <v>4</v>
      </c>
      <c r="S26" s="14"/>
    </row>
    <row r="27" spans="1:21" x14ac:dyDescent="0.25">
      <c r="A27" s="6" t="s">
        <v>5</v>
      </c>
      <c r="B27" s="6" t="s">
        <v>6</v>
      </c>
      <c r="C27" s="6" t="s">
        <v>7</v>
      </c>
      <c r="D27" s="60"/>
      <c r="E27" s="72" t="s">
        <v>34</v>
      </c>
      <c r="F27" s="72"/>
      <c r="G27" s="72"/>
      <c r="H27" s="21" t="s">
        <v>2</v>
      </c>
      <c r="I27" s="21">
        <v>200</v>
      </c>
      <c r="J27" s="38" t="s">
        <v>8</v>
      </c>
      <c r="K27" s="73" t="str">
        <f>+E27</f>
        <v>ACDS Elementary No 2</v>
      </c>
      <c r="L27" s="73"/>
      <c r="M27" s="21" t="s">
        <v>2</v>
      </c>
      <c r="N27" s="45"/>
      <c r="O27" s="15">
        <f>+I27</f>
        <v>200</v>
      </c>
      <c r="P27" s="22" t="s">
        <v>8</v>
      </c>
      <c r="Q27" s="22" t="s">
        <v>9</v>
      </c>
      <c r="R27" s="21"/>
      <c r="S27" s="18"/>
      <c r="T27" s="6"/>
      <c r="U27" s="6"/>
    </row>
    <row r="28" spans="1:21" x14ac:dyDescent="0.25">
      <c r="A28" s="14">
        <v>10</v>
      </c>
      <c r="B28" s="33" t="s">
        <v>43</v>
      </c>
      <c r="C28" s="32" t="s">
        <v>68</v>
      </c>
      <c r="D28" s="65">
        <v>2607</v>
      </c>
      <c r="E28" s="31">
        <v>133.5</v>
      </c>
      <c r="F28" s="31">
        <v>140.5</v>
      </c>
      <c r="G28" s="48">
        <f>+E28+F28</f>
        <v>274</v>
      </c>
      <c r="H28" s="49">
        <f>+G28/2</f>
        <v>137</v>
      </c>
      <c r="I28" s="49">
        <v>200</v>
      </c>
      <c r="J28" s="50">
        <f>(+H28/I28)*100</f>
        <v>68.5</v>
      </c>
      <c r="K28" s="31">
        <v>135.5</v>
      </c>
      <c r="L28" s="31">
        <v>139.5</v>
      </c>
      <c r="M28" s="49">
        <f>+K28+L28</f>
        <v>275</v>
      </c>
      <c r="N28" s="49">
        <f>+M28/2</f>
        <v>137.5</v>
      </c>
      <c r="O28" s="51">
        <v>200</v>
      </c>
      <c r="P28" s="52">
        <f>(+N28/O28)*100</f>
        <v>68.75</v>
      </c>
      <c r="Q28" s="20"/>
      <c r="R28" s="31"/>
      <c r="S28" s="14"/>
    </row>
    <row r="29" spans="1:21" x14ac:dyDescent="0.25">
      <c r="A29" s="14">
        <v>9</v>
      </c>
      <c r="B29" s="30" t="s">
        <v>42</v>
      </c>
      <c r="C29" s="30" t="s">
        <v>71</v>
      </c>
      <c r="D29" s="63">
        <v>2489</v>
      </c>
      <c r="E29" s="31">
        <v>133.5</v>
      </c>
      <c r="F29" s="31">
        <v>135.5</v>
      </c>
      <c r="G29" s="10">
        <f t="shared" ref="G29:G31" si="19">+E29+F29</f>
        <v>269</v>
      </c>
      <c r="H29" s="17">
        <f>+G29/2</f>
        <v>134.5</v>
      </c>
      <c r="I29" s="17">
        <f>+I27</f>
        <v>200</v>
      </c>
      <c r="J29" s="37">
        <f t="shared" ref="J29:J31" si="20">(+H29/I29)*100</f>
        <v>67.25</v>
      </c>
      <c r="K29" s="31">
        <v>135</v>
      </c>
      <c r="L29" s="31">
        <v>138.5</v>
      </c>
      <c r="M29" s="17">
        <f t="shared" ref="M29:M31" si="21">+K29+L29</f>
        <v>273.5</v>
      </c>
      <c r="N29" s="17">
        <f>+M29/2</f>
        <v>136.75</v>
      </c>
      <c r="O29" s="35">
        <v>200</v>
      </c>
      <c r="P29" s="38">
        <f>(+N29/O29)*100</f>
        <v>68.375</v>
      </c>
      <c r="Q29" s="20">
        <f>(+J29+P29)/2</f>
        <v>67.8125</v>
      </c>
      <c r="R29" s="31">
        <v>1</v>
      </c>
      <c r="S29" s="14"/>
    </row>
    <row r="30" spans="1:21" x14ac:dyDescent="0.25">
      <c r="A30" s="14">
        <v>8</v>
      </c>
      <c r="B30" s="30" t="s">
        <v>52</v>
      </c>
      <c r="C30" s="30" t="s">
        <v>39</v>
      </c>
      <c r="D30" s="63">
        <v>2963</v>
      </c>
      <c r="E30" s="31">
        <v>137.5</v>
      </c>
      <c r="F30" s="31">
        <v>148</v>
      </c>
      <c r="G30" s="10">
        <f t="shared" si="19"/>
        <v>285.5</v>
      </c>
      <c r="H30" s="17">
        <f>+G30/2</f>
        <v>142.75</v>
      </c>
      <c r="I30" s="17">
        <v>200</v>
      </c>
      <c r="J30" s="37">
        <f t="shared" si="20"/>
        <v>71.375</v>
      </c>
      <c r="K30" s="31">
        <v>134</v>
      </c>
      <c r="L30" s="31">
        <v>150</v>
      </c>
      <c r="M30" s="17">
        <f t="shared" si="21"/>
        <v>284</v>
      </c>
      <c r="N30" s="17">
        <f>+M30/2</f>
        <v>142</v>
      </c>
      <c r="O30" s="35">
        <v>200</v>
      </c>
      <c r="P30" s="38">
        <f>(+N30/O30)*100</f>
        <v>71</v>
      </c>
      <c r="Q30" s="20">
        <f>(+J30+P30)/2</f>
        <v>71.1875</v>
      </c>
      <c r="R30" s="31">
        <v>1</v>
      </c>
      <c r="S30" s="14"/>
    </row>
    <row r="31" spans="1:21" x14ac:dyDescent="0.25">
      <c r="A31" s="14">
        <v>6</v>
      </c>
      <c r="B31" s="29" t="s">
        <v>43</v>
      </c>
      <c r="C31" s="30" t="s">
        <v>69</v>
      </c>
      <c r="D31" s="63">
        <v>2606</v>
      </c>
      <c r="E31" s="31">
        <v>133</v>
      </c>
      <c r="F31" s="31">
        <v>134</v>
      </c>
      <c r="G31" s="10">
        <f t="shared" si="19"/>
        <v>267</v>
      </c>
      <c r="H31" s="17">
        <f>+G31/2</f>
        <v>133.5</v>
      </c>
      <c r="I31" s="17">
        <v>200</v>
      </c>
      <c r="J31" s="37">
        <f t="shared" si="20"/>
        <v>66.75</v>
      </c>
      <c r="K31" s="31">
        <v>134</v>
      </c>
      <c r="L31" s="31">
        <v>136.5</v>
      </c>
      <c r="M31" s="17">
        <f t="shared" si="21"/>
        <v>270.5</v>
      </c>
      <c r="N31" s="17">
        <f>+M31/2</f>
        <v>135.25</v>
      </c>
      <c r="O31" s="35">
        <v>200</v>
      </c>
      <c r="P31" s="38">
        <f>(+N31/O31)*100</f>
        <v>67.625</v>
      </c>
      <c r="Q31" s="20"/>
      <c r="R31" s="31"/>
      <c r="S31" s="14"/>
    </row>
    <row r="32" spans="1:21" ht="15.75" hidden="1" customHeight="1" x14ac:dyDescent="0.25">
      <c r="A32" s="8" t="s">
        <v>12</v>
      </c>
      <c r="D32" s="64"/>
      <c r="E32" s="10"/>
      <c r="F32" s="10"/>
      <c r="G32" s="10"/>
      <c r="H32" s="17"/>
      <c r="I32" s="17"/>
      <c r="J32" s="38"/>
      <c r="K32" s="17"/>
      <c r="L32" s="17"/>
      <c r="M32" s="17"/>
      <c r="N32" s="17"/>
      <c r="O32" s="35"/>
      <c r="P32" s="35"/>
      <c r="Q32" s="21" t="s">
        <v>3</v>
      </c>
      <c r="R32" s="21" t="s">
        <v>4</v>
      </c>
      <c r="S32" s="14"/>
    </row>
    <row r="33" spans="1:19" hidden="1" x14ac:dyDescent="0.25">
      <c r="A33" s="6" t="s">
        <v>5</v>
      </c>
      <c r="B33" s="6" t="s">
        <v>6</v>
      </c>
      <c r="C33" s="6" t="s">
        <v>7</v>
      </c>
      <c r="D33" s="60"/>
      <c r="E33" s="72" t="s">
        <v>35</v>
      </c>
      <c r="F33" s="72"/>
      <c r="G33" s="72"/>
      <c r="H33" s="21" t="s">
        <v>2</v>
      </c>
      <c r="I33" s="21">
        <v>180</v>
      </c>
      <c r="J33" s="38" t="s">
        <v>8</v>
      </c>
      <c r="K33" s="73" t="str">
        <f>+E33</f>
        <v>ACDS Inter mediate No 3B</v>
      </c>
      <c r="L33" s="73"/>
      <c r="M33" s="21" t="s">
        <v>2</v>
      </c>
      <c r="N33" s="45"/>
      <c r="O33" s="15">
        <f>+I33</f>
        <v>180</v>
      </c>
      <c r="P33" s="22" t="s">
        <v>8</v>
      </c>
      <c r="Q33" s="22" t="s">
        <v>9</v>
      </c>
      <c r="R33" s="21"/>
      <c r="S33" s="14"/>
    </row>
    <row r="34" spans="1:19" hidden="1" x14ac:dyDescent="0.25">
      <c r="A34" s="29"/>
      <c r="B34" s="29"/>
      <c r="C34" s="30"/>
      <c r="D34" s="63"/>
      <c r="E34" s="31"/>
      <c r="F34" s="31"/>
      <c r="G34" s="10">
        <f>+E34+F34</f>
        <v>0</v>
      </c>
      <c r="H34" s="17">
        <f>+G34/2</f>
        <v>0</v>
      </c>
      <c r="I34" s="17">
        <v>180</v>
      </c>
      <c r="J34" s="37">
        <f t="shared" ref="J34:J39" si="22">(+H34/I34)*100</f>
        <v>0</v>
      </c>
      <c r="K34" s="31" t="s">
        <v>40</v>
      </c>
      <c r="L34" s="31"/>
      <c r="M34" s="17" t="e">
        <f>+K34+L34</f>
        <v>#VALUE!</v>
      </c>
      <c r="N34" s="17" t="e">
        <f>+M34/2</f>
        <v>#VALUE!</v>
      </c>
      <c r="O34" s="35">
        <v>180</v>
      </c>
      <c r="P34" s="38" t="e">
        <f t="shared" ref="P34:P39" si="23">(+N34/O34)*100</f>
        <v>#VALUE!</v>
      </c>
      <c r="Q34" s="20" t="e">
        <f t="shared" ref="Q34:Q39" si="24">(+J34+P34)/2</f>
        <v>#VALUE!</v>
      </c>
      <c r="R34" s="31"/>
      <c r="S34" s="14"/>
    </row>
    <row r="35" spans="1:19" hidden="1" x14ac:dyDescent="0.25">
      <c r="A35" s="29"/>
      <c r="B35" s="29"/>
      <c r="C35" s="30"/>
      <c r="D35" s="63"/>
      <c r="E35" s="31"/>
      <c r="F35" s="31"/>
      <c r="G35" s="10">
        <f t="shared" ref="G35:G39" si="25">+E35+F35</f>
        <v>0</v>
      </c>
      <c r="H35" s="17">
        <f t="shared" ref="H35:H39" si="26">+G35/2</f>
        <v>0</v>
      </c>
      <c r="I35" s="17">
        <v>180</v>
      </c>
      <c r="J35" s="37">
        <f t="shared" si="22"/>
        <v>0</v>
      </c>
      <c r="K35" s="31"/>
      <c r="L35" s="31"/>
      <c r="M35" s="17">
        <f t="shared" ref="M35:M39" si="27">+K35+L35</f>
        <v>0</v>
      </c>
      <c r="N35" s="17">
        <f t="shared" ref="N35:N39" si="28">+M35/2</f>
        <v>0</v>
      </c>
      <c r="O35" s="35">
        <v>180</v>
      </c>
      <c r="P35" s="38">
        <f t="shared" si="23"/>
        <v>0</v>
      </c>
      <c r="Q35" s="20">
        <f t="shared" si="24"/>
        <v>0</v>
      </c>
      <c r="R35" s="31"/>
      <c r="S35" s="14"/>
    </row>
    <row r="36" spans="1:19" hidden="1" x14ac:dyDescent="0.25">
      <c r="A36" s="29"/>
      <c r="B36" s="29"/>
      <c r="C36" s="30"/>
      <c r="D36" s="63"/>
      <c r="E36" s="31"/>
      <c r="F36" s="31"/>
      <c r="G36" s="10">
        <f t="shared" si="25"/>
        <v>0</v>
      </c>
      <c r="H36" s="17">
        <f t="shared" si="26"/>
        <v>0</v>
      </c>
      <c r="I36" s="17">
        <v>180</v>
      </c>
      <c r="J36" s="37">
        <f t="shared" si="22"/>
        <v>0</v>
      </c>
      <c r="K36" s="31"/>
      <c r="L36" s="31"/>
      <c r="M36" s="17">
        <f t="shared" si="27"/>
        <v>0</v>
      </c>
      <c r="N36" s="17">
        <f t="shared" si="28"/>
        <v>0</v>
      </c>
      <c r="O36" s="35">
        <v>180</v>
      </c>
      <c r="P36" s="38">
        <f t="shared" si="23"/>
        <v>0</v>
      </c>
      <c r="Q36" s="20">
        <f t="shared" si="24"/>
        <v>0</v>
      </c>
      <c r="R36" s="31"/>
      <c r="S36" s="14"/>
    </row>
    <row r="37" spans="1:19" hidden="1" x14ac:dyDescent="0.25">
      <c r="A37" s="29"/>
      <c r="B37" s="29"/>
      <c r="C37" s="30"/>
      <c r="D37" s="63"/>
      <c r="E37" s="31"/>
      <c r="F37" s="31"/>
      <c r="G37" s="10">
        <f t="shared" si="25"/>
        <v>0</v>
      </c>
      <c r="H37" s="17">
        <f t="shared" si="26"/>
        <v>0</v>
      </c>
      <c r="I37" s="17">
        <v>180</v>
      </c>
      <c r="J37" s="37">
        <f t="shared" si="22"/>
        <v>0</v>
      </c>
      <c r="K37" s="31"/>
      <c r="L37" s="31"/>
      <c r="M37" s="17">
        <f t="shared" si="27"/>
        <v>0</v>
      </c>
      <c r="N37" s="17">
        <f t="shared" si="28"/>
        <v>0</v>
      </c>
      <c r="O37" s="35">
        <v>180</v>
      </c>
      <c r="P37" s="38">
        <f t="shared" si="23"/>
        <v>0</v>
      </c>
      <c r="Q37" s="20">
        <f t="shared" si="24"/>
        <v>0</v>
      </c>
      <c r="R37" s="31"/>
      <c r="S37" s="14"/>
    </row>
    <row r="38" spans="1:19" hidden="1" x14ac:dyDescent="0.25">
      <c r="A38" s="29"/>
      <c r="B38" s="29"/>
      <c r="C38" s="30"/>
      <c r="D38" s="63"/>
      <c r="E38" s="31"/>
      <c r="F38" s="31"/>
      <c r="G38" s="10">
        <f t="shared" si="25"/>
        <v>0</v>
      </c>
      <c r="H38" s="17">
        <f t="shared" si="26"/>
        <v>0</v>
      </c>
      <c r="I38" s="17">
        <v>180</v>
      </c>
      <c r="J38" s="37">
        <f t="shared" si="22"/>
        <v>0</v>
      </c>
      <c r="K38" s="31"/>
      <c r="L38" s="31"/>
      <c r="M38" s="17">
        <f t="shared" si="27"/>
        <v>0</v>
      </c>
      <c r="N38" s="17">
        <f t="shared" si="28"/>
        <v>0</v>
      </c>
      <c r="O38" s="35">
        <v>180</v>
      </c>
      <c r="P38" s="38">
        <f t="shared" si="23"/>
        <v>0</v>
      </c>
      <c r="Q38" s="20">
        <f t="shared" si="24"/>
        <v>0</v>
      </c>
      <c r="R38" s="31"/>
      <c r="S38" s="14"/>
    </row>
    <row r="39" spans="1:19" hidden="1" x14ac:dyDescent="0.25">
      <c r="A39" s="29"/>
      <c r="B39" s="29"/>
      <c r="C39" s="30"/>
      <c r="D39" s="63"/>
      <c r="E39" s="31"/>
      <c r="F39" s="31"/>
      <c r="G39" s="10">
        <f t="shared" si="25"/>
        <v>0</v>
      </c>
      <c r="H39" s="17">
        <f t="shared" si="26"/>
        <v>0</v>
      </c>
      <c r="I39" s="17">
        <v>180</v>
      </c>
      <c r="J39" s="37">
        <f t="shared" si="22"/>
        <v>0</v>
      </c>
      <c r="K39" s="31"/>
      <c r="L39" s="31"/>
      <c r="M39" s="17">
        <f t="shared" si="27"/>
        <v>0</v>
      </c>
      <c r="N39" s="17">
        <f t="shared" si="28"/>
        <v>0</v>
      </c>
      <c r="O39" s="35">
        <v>180</v>
      </c>
      <c r="P39" s="38">
        <f t="shared" si="23"/>
        <v>0</v>
      </c>
      <c r="Q39" s="20">
        <f t="shared" si="24"/>
        <v>0</v>
      </c>
      <c r="R39" s="31"/>
      <c r="S39" s="14"/>
    </row>
    <row r="40" spans="1:19" x14ac:dyDescent="0.25">
      <c r="B40" s="5"/>
      <c r="C40" s="5"/>
      <c r="D40" s="67"/>
      <c r="E40" s="10"/>
      <c r="F40" s="10"/>
      <c r="G40" s="10"/>
      <c r="H40" s="17"/>
      <c r="I40" s="17"/>
      <c r="J40" s="38"/>
      <c r="K40" s="17"/>
      <c r="L40" s="17"/>
      <c r="M40" s="17"/>
      <c r="N40" s="17"/>
      <c r="O40" s="35"/>
      <c r="P40" s="38"/>
      <c r="Q40" s="20"/>
      <c r="R40" s="17"/>
      <c r="S40" s="14"/>
    </row>
    <row r="41" spans="1:19" x14ac:dyDescent="0.25">
      <c r="A41" s="8" t="s">
        <v>15</v>
      </c>
      <c r="D41" s="64"/>
      <c r="E41" s="10"/>
      <c r="F41" s="10"/>
      <c r="G41" s="10"/>
      <c r="H41" s="17"/>
      <c r="I41" s="17"/>
      <c r="J41" s="38"/>
      <c r="K41" s="17"/>
      <c r="L41" s="17"/>
      <c r="M41" s="17"/>
      <c r="N41" s="17"/>
      <c r="O41" s="35"/>
      <c r="P41" s="35"/>
      <c r="Q41" s="21" t="s">
        <v>3</v>
      </c>
      <c r="R41" s="21" t="s">
        <v>4</v>
      </c>
      <c r="S41" s="14"/>
    </row>
    <row r="42" spans="1:19" x14ac:dyDescent="0.25">
      <c r="A42" s="6" t="s">
        <v>5</v>
      </c>
      <c r="B42" s="6" t="s">
        <v>6</v>
      </c>
      <c r="C42" s="6" t="s">
        <v>7</v>
      </c>
      <c r="D42" s="60"/>
      <c r="E42" s="72" t="s">
        <v>36</v>
      </c>
      <c r="F42" s="72"/>
      <c r="G42" s="72"/>
      <c r="H42" s="21" t="s">
        <v>2</v>
      </c>
      <c r="I42" s="21">
        <v>240</v>
      </c>
      <c r="J42" s="38" t="s">
        <v>8</v>
      </c>
      <c r="K42" s="73" t="str">
        <f>+E42</f>
        <v>ACDS Open No 2</v>
      </c>
      <c r="L42" s="73"/>
      <c r="M42" s="21" t="s">
        <v>2</v>
      </c>
      <c r="N42" s="45"/>
      <c r="O42" s="15">
        <f>+I42</f>
        <v>240</v>
      </c>
      <c r="P42" s="22" t="s">
        <v>8</v>
      </c>
      <c r="Q42" s="22" t="s">
        <v>9</v>
      </c>
      <c r="R42" s="21"/>
      <c r="S42" s="14"/>
    </row>
    <row r="43" spans="1:19" x14ac:dyDescent="0.25">
      <c r="A43" s="29">
        <v>7</v>
      </c>
      <c r="B43" s="30" t="s">
        <v>73</v>
      </c>
      <c r="C43" s="30" t="s">
        <v>29</v>
      </c>
      <c r="D43" s="63">
        <v>2042</v>
      </c>
      <c r="E43" s="31">
        <v>124</v>
      </c>
      <c r="F43" s="31">
        <v>95.5</v>
      </c>
      <c r="G43" s="10">
        <f>+E43+F43</f>
        <v>219.5</v>
      </c>
      <c r="H43" s="17">
        <f>+G43/2</f>
        <v>109.75</v>
      </c>
      <c r="I43" s="17">
        <v>240</v>
      </c>
      <c r="J43" s="37">
        <f t="shared" ref="J43:J48" si="29">(+H43/I43)*100</f>
        <v>45.729166666666664</v>
      </c>
      <c r="K43" s="31">
        <v>128</v>
      </c>
      <c r="L43" s="31">
        <v>98.5</v>
      </c>
      <c r="M43" s="10">
        <f>+K43+L43</f>
        <v>226.5</v>
      </c>
      <c r="N43" s="17">
        <f>+M43/2</f>
        <v>113.25</v>
      </c>
      <c r="O43" s="35">
        <v>240</v>
      </c>
      <c r="P43" s="38">
        <f t="shared" ref="P43:P48" si="30">(+N43/O43)*100</f>
        <v>47.1875</v>
      </c>
      <c r="Q43" s="20">
        <f t="shared" ref="Q43:Q48" si="31">(+J43+P43)/2</f>
        <v>46.458333333333329</v>
      </c>
      <c r="R43" s="31"/>
      <c r="S43" s="14"/>
    </row>
    <row r="44" spans="1:19" hidden="1" x14ac:dyDescent="0.25">
      <c r="A44" s="29"/>
      <c r="B44" s="29"/>
      <c r="C44" s="30"/>
      <c r="D44" s="63"/>
      <c r="E44" s="31"/>
      <c r="F44" s="31"/>
      <c r="G44" s="10">
        <f t="shared" ref="G44:G48" si="32">+E44+F44</f>
        <v>0</v>
      </c>
      <c r="H44" s="17">
        <f t="shared" ref="H44:H48" si="33">+G44/2</f>
        <v>0</v>
      </c>
      <c r="I44" s="17">
        <v>240</v>
      </c>
      <c r="J44" s="37">
        <f t="shared" si="29"/>
        <v>0</v>
      </c>
      <c r="K44" s="31"/>
      <c r="L44" s="31"/>
      <c r="M44" s="10">
        <f t="shared" ref="M44:M48" si="34">+K44+L44</f>
        <v>0</v>
      </c>
      <c r="N44" s="17">
        <f t="shared" ref="N44:N48" si="35">+M44/2</f>
        <v>0</v>
      </c>
      <c r="O44" s="35">
        <v>240</v>
      </c>
      <c r="P44" s="38">
        <f t="shared" si="30"/>
        <v>0</v>
      </c>
      <c r="Q44" s="20">
        <f t="shared" si="31"/>
        <v>0</v>
      </c>
      <c r="R44" s="31"/>
      <c r="S44" s="14"/>
    </row>
    <row r="45" spans="1:19" hidden="1" x14ac:dyDescent="0.25">
      <c r="A45" s="29"/>
      <c r="B45" s="29"/>
      <c r="C45" s="30"/>
      <c r="D45" s="63"/>
      <c r="E45" s="31"/>
      <c r="F45" s="31"/>
      <c r="G45" s="10">
        <f t="shared" si="32"/>
        <v>0</v>
      </c>
      <c r="H45" s="17">
        <f t="shared" si="33"/>
        <v>0</v>
      </c>
      <c r="I45" s="17">
        <v>240</v>
      </c>
      <c r="J45" s="37">
        <f t="shared" si="29"/>
        <v>0</v>
      </c>
      <c r="K45" s="31"/>
      <c r="L45" s="31"/>
      <c r="M45" s="10">
        <f t="shared" si="34"/>
        <v>0</v>
      </c>
      <c r="N45" s="17">
        <f t="shared" si="35"/>
        <v>0</v>
      </c>
      <c r="O45" s="35">
        <v>240</v>
      </c>
      <c r="P45" s="38">
        <f t="shared" si="30"/>
        <v>0</v>
      </c>
      <c r="Q45" s="20">
        <f t="shared" si="31"/>
        <v>0</v>
      </c>
      <c r="R45" s="31"/>
      <c r="S45" s="14"/>
    </row>
    <row r="46" spans="1:19" hidden="1" x14ac:dyDescent="0.25">
      <c r="A46" s="29"/>
      <c r="B46" s="29"/>
      <c r="C46" s="30"/>
      <c r="D46" s="63"/>
      <c r="E46" s="31"/>
      <c r="F46" s="31"/>
      <c r="G46" s="10">
        <f t="shared" si="32"/>
        <v>0</v>
      </c>
      <c r="H46" s="17">
        <f t="shared" si="33"/>
        <v>0</v>
      </c>
      <c r="I46" s="17">
        <v>240</v>
      </c>
      <c r="J46" s="37">
        <f t="shared" si="29"/>
        <v>0</v>
      </c>
      <c r="K46" s="31"/>
      <c r="L46" s="31"/>
      <c r="M46" s="10">
        <f t="shared" si="34"/>
        <v>0</v>
      </c>
      <c r="N46" s="17">
        <f t="shared" si="35"/>
        <v>0</v>
      </c>
      <c r="O46" s="35">
        <v>240</v>
      </c>
      <c r="P46" s="38">
        <f t="shared" si="30"/>
        <v>0</v>
      </c>
      <c r="Q46" s="20">
        <f t="shared" si="31"/>
        <v>0</v>
      </c>
      <c r="R46" s="31"/>
      <c r="S46" s="14"/>
    </row>
    <row r="47" spans="1:19" hidden="1" x14ac:dyDescent="0.25">
      <c r="A47" s="29"/>
      <c r="B47" s="29"/>
      <c r="C47" s="30"/>
      <c r="D47" s="63"/>
      <c r="E47" s="31"/>
      <c r="F47" s="31"/>
      <c r="G47" s="10">
        <f t="shared" si="32"/>
        <v>0</v>
      </c>
      <c r="H47" s="17">
        <f t="shared" si="33"/>
        <v>0</v>
      </c>
      <c r="I47" s="17">
        <v>240</v>
      </c>
      <c r="J47" s="37">
        <f t="shared" si="29"/>
        <v>0</v>
      </c>
      <c r="K47" s="31"/>
      <c r="L47" s="31"/>
      <c r="M47" s="10">
        <f t="shared" si="34"/>
        <v>0</v>
      </c>
      <c r="N47" s="17">
        <f t="shared" si="35"/>
        <v>0</v>
      </c>
      <c r="O47" s="35">
        <v>240</v>
      </c>
      <c r="P47" s="38">
        <f t="shared" si="30"/>
        <v>0</v>
      </c>
      <c r="Q47" s="20">
        <f t="shared" si="31"/>
        <v>0</v>
      </c>
      <c r="R47" s="31"/>
      <c r="S47" s="14"/>
    </row>
    <row r="48" spans="1:19" hidden="1" x14ac:dyDescent="0.25">
      <c r="A48" s="29"/>
      <c r="B48" s="29"/>
      <c r="C48" s="30"/>
      <c r="D48" s="63"/>
      <c r="E48" s="31"/>
      <c r="F48" s="31"/>
      <c r="G48" s="10">
        <f t="shared" si="32"/>
        <v>0</v>
      </c>
      <c r="H48" s="17">
        <f t="shared" si="33"/>
        <v>0</v>
      </c>
      <c r="I48" s="17">
        <v>240</v>
      </c>
      <c r="J48" s="37">
        <f t="shared" si="29"/>
        <v>0</v>
      </c>
      <c r="K48" s="31"/>
      <c r="L48" s="31"/>
      <c r="M48" s="10">
        <f t="shared" si="34"/>
        <v>0</v>
      </c>
      <c r="N48" s="17">
        <f t="shared" si="35"/>
        <v>0</v>
      </c>
      <c r="O48" s="35">
        <v>240</v>
      </c>
      <c r="P48" s="38">
        <f t="shared" si="30"/>
        <v>0</v>
      </c>
      <c r="Q48" s="20">
        <f t="shared" si="31"/>
        <v>0</v>
      </c>
      <c r="R48" s="31"/>
      <c r="S48" s="14"/>
    </row>
    <row r="49" spans="1:19" hidden="1" x14ac:dyDescent="0.25">
      <c r="A49" s="29"/>
      <c r="B49" s="33"/>
      <c r="C49" s="33"/>
      <c r="D49" s="68"/>
      <c r="E49" s="31"/>
      <c r="F49" s="31"/>
      <c r="G49" s="10"/>
      <c r="H49" s="17"/>
      <c r="I49" s="17"/>
      <c r="J49" s="38"/>
      <c r="K49" s="17"/>
      <c r="L49" s="17"/>
      <c r="M49" s="17"/>
      <c r="N49" s="17"/>
      <c r="O49" s="35"/>
      <c r="P49" s="38"/>
      <c r="Q49" s="20"/>
      <c r="R49" s="17"/>
      <c r="S49" s="14"/>
    </row>
    <row r="50" spans="1:19" hidden="1" x14ac:dyDescent="0.25">
      <c r="A50" s="8" t="s">
        <v>16</v>
      </c>
      <c r="D50" s="64"/>
      <c r="E50" s="10"/>
      <c r="F50" s="10"/>
      <c r="G50" s="10"/>
      <c r="H50" s="17"/>
      <c r="I50" s="17"/>
      <c r="J50" s="38"/>
      <c r="K50" s="17"/>
      <c r="L50" s="17"/>
      <c r="M50" s="17"/>
      <c r="N50" s="17"/>
      <c r="O50" s="35"/>
      <c r="P50" s="35"/>
      <c r="Q50" s="21" t="s">
        <v>3</v>
      </c>
      <c r="R50" s="21" t="s">
        <v>4</v>
      </c>
      <c r="S50" s="14"/>
    </row>
    <row r="51" spans="1:19" hidden="1" x14ac:dyDescent="0.25">
      <c r="A51" s="6" t="s">
        <v>5</v>
      </c>
      <c r="B51" s="6" t="s">
        <v>6</v>
      </c>
      <c r="C51" s="6" t="s">
        <v>7</v>
      </c>
      <c r="D51" s="60"/>
      <c r="E51" s="72" t="s">
        <v>37</v>
      </c>
      <c r="F51" s="72"/>
      <c r="G51" s="72"/>
      <c r="H51" s="21" t="s">
        <v>2</v>
      </c>
      <c r="I51" s="21">
        <v>240</v>
      </c>
      <c r="J51" s="38" t="s">
        <v>8</v>
      </c>
      <c r="K51" s="73" t="str">
        <f>+E51</f>
        <v>FEI No 8C</v>
      </c>
      <c r="L51" s="73"/>
      <c r="M51" s="21" t="s">
        <v>2</v>
      </c>
      <c r="N51" s="45"/>
      <c r="O51" s="15">
        <f>+I51</f>
        <v>240</v>
      </c>
      <c r="P51" s="22" t="s">
        <v>8</v>
      </c>
      <c r="Q51" s="22" t="s">
        <v>9</v>
      </c>
      <c r="R51" s="21"/>
      <c r="S51" s="14"/>
    </row>
    <row r="52" spans="1:19" hidden="1" x14ac:dyDescent="0.25">
      <c r="A52" s="29"/>
      <c r="B52" s="29"/>
      <c r="C52" s="30"/>
      <c r="D52" s="63"/>
      <c r="E52" s="31"/>
      <c r="F52" s="31"/>
      <c r="G52" s="10">
        <f>+E52+F52</f>
        <v>0</v>
      </c>
      <c r="H52" s="17">
        <f>+G52/2</f>
        <v>0</v>
      </c>
      <c r="I52" s="17">
        <v>240</v>
      </c>
      <c r="J52" s="37">
        <f t="shared" ref="J52:J57" si="36">(+H52/I52)*100</f>
        <v>0</v>
      </c>
      <c r="K52" s="31"/>
      <c r="L52" s="31"/>
      <c r="M52" s="10">
        <f>+K52+L52</f>
        <v>0</v>
      </c>
      <c r="N52" s="17">
        <f>+M52/2</f>
        <v>0</v>
      </c>
      <c r="O52" s="35">
        <v>240</v>
      </c>
      <c r="P52" s="38">
        <f t="shared" ref="P52:P57" si="37">(+N52/O52)*100</f>
        <v>0</v>
      </c>
      <c r="Q52" s="20">
        <f t="shared" ref="Q52:Q57" si="38">(+J52+P52)/2</f>
        <v>0</v>
      </c>
      <c r="R52" s="31"/>
      <c r="S52" s="14"/>
    </row>
    <row r="53" spans="1:19" hidden="1" x14ac:dyDescent="0.25">
      <c r="A53" s="29"/>
      <c r="B53" s="29"/>
      <c r="C53" s="30"/>
      <c r="D53" s="63"/>
      <c r="E53" s="31"/>
      <c r="F53" s="31"/>
      <c r="G53" s="10">
        <f t="shared" ref="G53:G57" si="39">+E53+F53</f>
        <v>0</v>
      </c>
      <c r="H53" s="17">
        <f t="shared" ref="H53:H57" si="40">+G53/2</f>
        <v>0</v>
      </c>
      <c r="I53" s="17">
        <v>240</v>
      </c>
      <c r="J53" s="37">
        <f t="shared" si="36"/>
        <v>0</v>
      </c>
      <c r="K53" s="31"/>
      <c r="L53" s="31"/>
      <c r="M53" s="10">
        <f t="shared" ref="M53:M57" si="41">+K53+L53</f>
        <v>0</v>
      </c>
      <c r="N53" s="17">
        <f t="shared" ref="N53:N57" si="42">+M53/2</f>
        <v>0</v>
      </c>
      <c r="O53" s="35">
        <v>240</v>
      </c>
      <c r="P53" s="38">
        <f t="shared" si="37"/>
        <v>0</v>
      </c>
      <c r="Q53" s="20">
        <f t="shared" si="38"/>
        <v>0</v>
      </c>
      <c r="R53" s="31"/>
      <c r="S53" s="14"/>
    </row>
    <row r="54" spans="1:19" hidden="1" x14ac:dyDescent="0.25">
      <c r="A54" s="29"/>
      <c r="B54" s="29"/>
      <c r="C54" s="30"/>
      <c r="D54" s="63"/>
      <c r="E54" s="31"/>
      <c r="F54" s="31"/>
      <c r="G54" s="10">
        <f t="shared" si="39"/>
        <v>0</v>
      </c>
      <c r="H54" s="17">
        <f t="shared" si="40"/>
        <v>0</v>
      </c>
      <c r="I54" s="17">
        <v>240</v>
      </c>
      <c r="J54" s="37">
        <f t="shared" si="36"/>
        <v>0</v>
      </c>
      <c r="K54" s="31"/>
      <c r="L54" s="31"/>
      <c r="M54" s="10">
        <f t="shared" si="41"/>
        <v>0</v>
      </c>
      <c r="N54" s="17">
        <f t="shared" si="42"/>
        <v>0</v>
      </c>
      <c r="O54" s="35">
        <v>240</v>
      </c>
      <c r="P54" s="38">
        <f t="shared" si="37"/>
        <v>0</v>
      </c>
      <c r="Q54" s="20">
        <f t="shared" si="38"/>
        <v>0</v>
      </c>
      <c r="R54" s="31"/>
      <c r="S54" s="14"/>
    </row>
    <row r="55" spans="1:19" hidden="1" x14ac:dyDescent="0.25">
      <c r="A55" s="29"/>
      <c r="B55" s="29"/>
      <c r="C55" s="30"/>
      <c r="D55" s="63"/>
      <c r="E55" s="31"/>
      <c r="F55" s="31"/>
      <c r="G55" s="10">
        <f t="shared" si="39"/>
        <v>0</v>
      </c>
      <c r="H55" s="17">
        <f t="shared" si="40"/>
        <v>0</v>
      </c>
      <c r="I55" s="17">
        <v>240</v>
      </c>
      <c r="J55" s="37">
        <f t="shared" si="36"/>
        <v>0</v>
      </c>
      <c r="K55" s="31"/>
      <c r="L55" s="31"/>
      <c r="M55" s="10">
        <f t="shared" si="41"/>
        <v>0</v>
      </c>
      <c r="N55" s="17">
        <f t="shared" si="42"/>
        <v>0</v>
      </c>
      <c r="O55" s="35">
        <v>240</v>
      </c>
      <c r="P55" s="38">
        <f t="shared" si="37"/>
        <v>0</v>
      </c>
      <c r="Q55" s="20">
        <f t="shared" si="38"/>
        <v>0</v>
      </c>
      <c r="R55" s="31"/>
      <c r="S55" s="14"/>
    </row>
    <row r="56" spans="1:19" hidden="1" x14ac:dyDescent="0.25">
      <c r="A56" s="29"/>
      <c r="B56" s="29"/>
      <c r="C56" s="30"/>
      <c r="D56" s="63"/>
      <c r="E56" s="31"/>
      <c r="F56" s="31"/>
      <c r="G56" s="10">
        <f t="shared" si="39"/>
        <v>0</v>
      </c>
      <c r="H56" s="17">
        <f t="shared" si="40"/>
        <v>0</v>
      </c>
      <c r="I56" s="17">
        <v>240</v>
      </c>
      <c r="J56" s="37">
        <f t="shared" si="36"/>
        <v>0</v>
      </c>
      <c r="K56" s="31"/>
      <c r="L56" s="31"/>
      <c r="M56" s="10">
        <f t="shared" si="41"/>
        <v>0</v>
      </c>
      <c r="N56" s="17">
        <f t="shared" si="42"/>
        <v>0</v>
      </c>
      <c r="O56" s="35">
        <v>240</v>
      </c>
      <c r="P56" s="38">
        <f t="shared" si="37"/>
        <v>0</v>
      </c>
      <c r="Q56" s="20">
        <f t="shared" si="38"/>
        <v>0</v>
      </c>
      <c r="R56" s="31"/>
      <c r="S56" s="14"/>
    </row>
    <row r="57" spans="1:19" hidden="1" x14ac:dyDescent="0.25">
      <c r="A57" s="29"/>
      <c r="B57" s="29"/>
      <c r="C57" s="30"/>
      <c r="D57" s="63"/>
      <c r="E57" s="31"/>
      <c r="F57" s="31"/>
      <c r="G57" s="10">
        <f t="shared" si="39"/>
        <v>0</v>
      </c>
      <c r="H57" s="17">
        <f t="shared" si="40"/>
        <v>0</v>
      </c>
      <c r="I57" s="17">
        <v>240</v>
      </c>
      <c r="J57" s="37">
        <f t="shared" si="36"/>
        <v>0</v>
      </c>
      <c r="K57" s="31"/>
      <c r="L57" s="31"/>
      <c r="M57" s="10">
        <f t="shared" si="41"/>
        <v>0</v>
      </c>
      <c r="N57" s="17">
        <f t="shared" si="42"/>
        <v>0</v>
      </c>
      <c r="O57" s="35">
        <v>240</v>
      </c>
      <c r="P57" s="38">
        <f t="shared" si="37"/>
        <v>0</v>
      </c>
      <c r="Q57" s="20">
        <f t="shared" si="38"/>
        <v>0</v>
      </c>
      <c r="R57" s="31"/>
      <c r="S57" s="14"/>
    </row>
    <row r="58" spans="1:19" x14ac:dyDescent="0.25">
      <c r="B58" s="5"/>
      <c r="C58" s="5"/>
      <c r="D58" s="67"/>
      <c r="E58" s="10"/>
      <c r="F58" s="10"/>
      <c r="G58" s="10"/>
      <c r="H58" s="17"/>
      <c r="I58" s="17"/>
      <c r="J58" s="38"/>
      <c r="K58" s="17"/>
      <c r="L58" s="17"/>
      <c r="M58" s="17"/>
      <c r="N58" s="17"/>
      <c r="O58" s="35"/>
      <c r="P58" s="38"/>
      <c r="Q58" s="20"/>
      <c r="R58" s="17"/>
      <c r="S58" s="14"/>
    </row>
    <row r="59" spans="1:19" x14ac:dyDescent="0.25">
      <c r="A59" s="8" t="s">
        <v>17</v>
      </c>
      <c r="D59" s="64"/>
      <c r="E59" s="10"/>
      <c r="F59" s="10"/>
      <c r="G59" s="10"/>
      <c r="H59" s="17"/>
      <c r="I59" s="17"/>
      <c r="J59" s="38"/>
      <c r="K59" s="17"/>
      <c r="L59" s="17"/>
      <c r="M59" s="17"/>
      <c r="N59" s="17"/>
      <c r="O59" s="35"/>
      <c r="P59" s="35"/>
      <c r="Q59" s="21" t="s">
        <v>3</v>
      </c>
      <c r="R59" s="21" t="s">
        <v>4</v>
      </c>
      <c r="S59" s="14"/>
    </row>
    <row r="60" spans="1:19" x14ac:dyDescent="0.25">
      <c r="A60" s="6" t="s">
        <v>5</v>
      </c>
      <c r="B60" s="6" t="s">
        <v>6</v>
      </c>
      <c r="C60" s="6" t="s">
        <v>7</v>
      </c>
      <c r="D60" s="60"/>
      <c r="E60" s="71" t="s">
        <v>32</v>
      </c>
      <c r="F60" s="71"/>
      <c r="G60" s="71"/>
      <c r="H60" s="45" t="s">
        <v>14</v>
      </c>
      <c r="I60" s="45">
        <v>150</v>
      </c>
      <c r="J60" s="22" t="s">
        <v>8</v>
      </c>
      <c r="K60" s="73" t="str">
        <f>+E60</f>
        <v>ACDS Preliminary No 3</v>
      </c>
      <c r="L60" s="73"/>
      <c r="M60" s="45" t="s">
        <v>14</v>
      </c>
      <c r="N60" s="45"/>
      <c r="O60" s="15">
        <f>+I60</f>
        <v>150</v>
      </c>
      <c r="P60" s="22" t="s">
        <v>8</v>
      </c>
      <c r="Q60" s="22" t="s">
        <v>9</v>
      </c>
      <c r="R60" s="21"/>
      <c r="S60" s="14"/>
    </row>
    <row r="61" spans="1:19" x14ac:dyDescent="0.25">
      <c r="A61" s="14">
        <v>17</v>
      </c>
      <c r="B61" s="30" t="s">
        <v>76</v>
      </c>
      <c r="C61" s="30" t="s">
        <v>85</v>
      </c>
      <c r="D61" s="69" t="s">
        <v>84</v>
      </c>
      <c r="E61" s="31">
        <v>70.5</v>
      </c>
      <c r="F61" s="31">
        <v>81.5</v>
      </c>
      <c r="G61" s="10">
        <f t="shared" ref="G61:G66" si="43">+E61+F61</f>
        <v>152</v>
      </c>
      <c r="H61" s="17">
        <f t="shared" ref="H61:H66" si="44">+G61/2</f>
        <v>76</v>
      </c>
      <c r="I61" s="17">
        <v>150</v>
      </c>
      <c r="J61" s="37">
        <f t="shared" ref="J61:J66" si="45">(+H61/I61)*100</f>
        <v>50.666666666666671</v>
      </c>
      <c r="K61" s="31">
        <v>88</v>
      </c>
      <c r="L61" s="31">
        <v>88.5</v>
      </c>
      <c r="M61" s="17">
        <f>+K61+L61</f>
        <v>176.5</v>
      </c>
      <c r="N61" s="17">
        <f>+M61/2</f>
        <v>88.25</v>
      </c>
      <c r="O61" s="35">
        <v>150</v>
      </c>
      <c r="P61" s="38">
        <f>(+N61/O61)*100</f>
        <v>58.833333333333336</v>
      </c>
      <c r="Q61" s="20"/>
      <c r="R61" s="31"/>
      <c r="S61" s="14"/>
    </row>
    <row r="62" spans="1:19" hidden="1" x14ac:dyDescent="0.25">
      <c r="A62" s="29"/>
      <c r="B62" s="29"/>
      <c r="C62" s="30"/>
      <c r="D62" s="30"/>
      <c r="E62" s="31"/>
      <c r="F62" s="31"/>
      <c r="G62" s="10">
        <f t="shared" si="43"/>
        <v>0</v>
      </c>
      <c r="H62" s="17">
        <f t="shared" si="44"/>
        <v>0</v>
      </c>
      <c r="I62" s="17">
        <v>150</v>
      </c>
      <c r="J62" s="37">
        <f t="shared" si="45"/>
        <v>0</v>
      </c>
      <c r="K62" s="31"/>
      <c r="L62" s="31"/>
      <c r="M62" s="17">
        <f t="shared" ref="M62:M66" si="46">+K62+L62</f>
        <v>0</v>
      </c>
      <c r="N62" s="17">
        <f t="shared" ref="N62:N66" si="47">+M62/2</f>
        <v>0</v>
      </c>
      <c r="O62" s="35">
        <v>150</v>
      </c>
      <c r="P62" s="38">
        <f t="shared" ref="P62:P66" si="48">(+N62/O62)*100</f>
        <v>0</v>
      </c>
      <c r="Q62" s="20">
        <f t="shared" ref="Q62:Q66" si="49">(+J62+P62)/2</f>
        <v>0</v>
      </c>
      <c r="R62" s="31">
        <v>1</v>
      </c>
      <c r="S62" s="14"/>
    </row>
    <row r="63" spans="1:19" ht="15" hidden="1" customHeight="1" x14ac:dyDescent="0.25">
      <c r="A63" s="29"/>
      <c r="B63" s="29"/>
      <c r="C63" s="30"/>
      <c r="D63" s="30"/>
      <c r="E63" s="31"/>
      <c r="F63" s="31"/>
      <c r="G63" s="10">
        <f t="shared" si="43"/>
        <v>0</v>
      </c>
      <c r="H63" s="17">
        <f t="shared" si="44"/>
        <v>0</v>
      </c>
      <c r="I63" s="17">
        <v>150</v>
      </c>
      <c r="J63" s="37">
        <f t="shared" si="45"/>
        <v>0</v>
      </c>
      <c r="K63" s="31"/>
      <c r="L63" s="31"/>
      <c r="M63" s="17">
        <f t="shared" si="46"/>
        <v>0</v>
      </c>
      <c r="N63" s="17">
        <f t="shared" si="47"/>
        <v>0</v>
      </c>
      <c r="O63" s="35">
        <v>150</v>
      </c>
      <c r="P63" s="38">
        <f t="shared" si="48"/>
        <v>0</v>
      </c>
      <c r="Q63" s="20">
        <f t="shared" si="49"/>
        <v>0</v>
      </c>
      <c r="R63" s="31"/>
      <c r="S63" s="14"/>
    </row>
    <row r="64" spans="1:19" ht="15" hidden="1" customHeight="1" x14ac:dyDescent="0.25">
      <c r="A64" s="29"/>
      <c r="B64" s="29"/>
      <c r="C64" s="30"/>
      <c r="D64" s="30"/>
      <c r="E64" s="31"/>
      <c r="F64" s="31"/>
      <c r="G64" s="10">
        <f t="shared" si="43"/>
        <v>0</v>
      </c>
      <c r="H64" s="17">
        <f t="shared" si="44"/>
        <v>0</v>
      </c>
      <c r="I64" s="17">
        <v>150</v>
      </c>
      <c r="J64" s="37">
        <f t="shared" si="45"/>
        <v>0</v>
      </c>
      <c r="K64" s="31"/>
      <c r="L64" s="31"/>
      <c r="M64" s="17">
        <f t="shared" si="46"/>
        <v>0</v>
      </c>
      <c r="N64" s="17">
        <f t="shared" si="47"/>
        <v>0</v>
      </c>
      <c r="O64" s="35">
        <v>150</v>
      </c>
      <c r="P64" s="38">
        <f t="shared" si="48"/>
        <v>0</v>
      </c>
      <c r="Q64" s="20">
        <f t="shared" si="49"/>
        <v>0</v>
      </c>
      <c r="R64" s="31"/>
      <c r="S64" s="14"/>
    </row>
    <row r="65" spans="1:19" ht="15" hidden="1" customHeight="1" x14ac:dyDescent="0.25">
      <c r="A65" s="29"/>
      <c r="B65" s="29"/>
      <c r="C65" s="30"/>
      <c r="D65" s="30"/>
      <c r="E65" s="31"/>
      <c r="F65" s="31"/>
      <c r="G65" s="10">
        <f t="shared" si="43"/>
        <v>0</v>
      </c>
      <c r="H65" s="17">
        <f t="shared" si="44"/>
        <v>0</v>
      </c>
      <c r="I65" s="17">
        <v>150</v>
      </c>
      <c r="J65" s="37">
        <f t="shared" si="45"/>
        <v>0</v>
      </c>
      <c r="K65" s="31"/>
      <c r="L65" s="31"/>
      <c r="M65" s="17">
        <f t="shared" si="46"/>
        <v>0</v>
      </c>
      <c r="N65" s="17">
        <f t="shared" si="47"/>
        <v>0</v>
      </c>
      <c r="O65" s="35">
        <v>150</v>
      </c>
      <c r="P65" s="38">
        <f t="shared" si="48"/>
        <v>0</v>
      </c>
      <c r="Q65" s="20">
        <f t="shared" si="49"/>
        <v>0</v>
      </c>
      <c r="R65" s="31"/>
      <c r="S65" s="14"/>
    </row>
    <row r="66" spans="1:19" ht="15" hidden="1" customHeight="1" x14ac:dyDescent="0.25">
      <c r="A66" s="29"/>
      <c r="B66" s="29"/>
      <c r="C66" s="30"/>
      <c r="D66" s="30"/>
      <c r="E66" s="31"/>
      <c r="F66" s="31"/>
      <c r="G66" s="10">
        <f t="shared" si="43"/>
        <v>0</v>
      </c>
      <c r="H66" s="17">
        <f t="shared" si="44"/>
        <v>0</v>
      </c>
      <c r="I66" s="17">
        <v>150</v>
      </c>
      <c r="J66" s="37">
        <f t="shared" si="45"/>
        <v>0</v>
      </c>
      <c r="K66" s="31"/>
      <c r="L66" s="31"/>
      <c r="M66" s="17">
        <f t="shared" si="46"/>
        <v>0</v>
      </c>
      <c r="N66" s="17">
        <f t="shared" si="47"/>
        <v>0</v>
      </c>
      <c r="O66" s="35">
        <v>150</v>
      </c>
      <c r="P66" s="38">
        <f t="shared" si="48"/>
        <v>0</v>
      </c>
      <c r="Q66" s="20">
        <f t="shared" si="49"/>
        <v>0</v>
      </c>
      <c r="R66" s="31"/>
      <c r="S66" s="14"/>
    </row>
    <row r="67" spans="1:19" s="14" customFormat="1" hidden="1" x14ac:dyDescent="0.25">
      <c r="C67" s="28"/>
      <c r="D67" s="28"/>
      <c r="E67" s="17"/>
      <c r="F67" s="17"/>
      <c r="G67" s="17"/>
      <c r="H67" s="17"/>
      <c r="I67" s="17"/>
      <c r="J67" s="37"/>
      <c r="K67" s="17"/>
      <c r="L67" s="17"/>
      <c r="M67" s="17"/>
      <c r="N67" s="17"/>
      <c r="O67" s="35"/>
      <c r="P67" s="38"/>
      <c r="Q67" s="20"/>
      <c r="R67" s="17"/>
    </row>
    <row r="68" spans="1:19" hidden="1" x14ac:dyDescent="0.25">
      <c r="A68" s="8" t="s">
        <v>13</v>
      </c>
      <c r="E68" s="10"/>
      <c r="F68" s="10"/>
      <c r="G68" s="10"/>
      <c r="H68" s="17"/>
      <c r="I68" s="17"/>
      <c r="J68" s="38"/>
      <c r="K68" s="17"/>
      <c r="L68" s="17"/>
      <c r="M68" s="17"/>
      <c r="N68" s="17"/>
      <c r="O68" s="35"/>
      <c r="P68" s="35"/>
      <c r="Q68" s="21" t="s">
        <v>3</v>
      </c>
      <c r="R68" s="21" t="s">
        <v>4</v>
      </c>
      <c r="S68" s="14"/>
    </row>
    <row r="69" spans="1:19" hidden="1" x14ac:dyDescent="0.25">
      <c r="A69" s="6" t="s">
        <v>5</v>
      </c>
      <c r="B69" s="6" t="s">
        <v>6</v>
      </c>
      <c r="C69" s="6" t="s">
        <v>7</v>
      </c>
      <c r="D69" s="6"/>
      <c r="E69" s="72" t="s">
        <v>33</v>
      </c>
      <c r="F69" s="72"/>
      <c r="G69" s="72"/>
      <c r="H69" s="45" t="s">
        <v>14</v>
      </c>
      <c r="I69" s="45">
        <v>150</v>
      </c>
      <c r="J69" s="22" t="s">
        <v>8</v>
      </c>
      <c r="K69" s="73" t="str">
        <f>+E69</f>
        <v>ACDS Novice No 1</v>
      </c>
      <c r="L69" s="73"/>
      <c r="M69" s="45" t="s">
        <v>14</v>
      </c>
      <c r="N69" s="45"/>
      <c r="O69" s="15">
        <f>+I69</f>
        <v>150</v>
      </c>
      <c r="P69" s="22" t="s">
        <v>8</v>
      </c>
      <c r="Q69" s="22" t="s">
        <v>9</v>
      </c>
      <c r="R69" s="21"/>
      <c r="S69" s="14"/>
    </row>
    <row r="70" spans="1:19" s="55" customFormat="1" hidden="1" x14ac:dyDescent="0.25">
      <c r="A70" s="54"/>
      <c r="B70" s="46"/>
      <c r="C70" s="46"/>
      <c r="D70" s="46"/>
      <c r="E70" s="47"/>
      <c r="F70" s="47"/>
      <c r="G70" s="48"/>
      <c r="H70" s="49"/>
      <c r="I70" s="49"/>
      <c r="J70" s="50"/>
      <c r="K70" s="47"/>
      <c r="L70" s="47"/>
      <c r="M70" s="49"/>
      <c r="N70" s="49"/>
      <c r="O70" s="51"/>
      <c r="P70" s="52"/>
      <c r="Q70" s="53"/>
      <c r="R70" s="47"/>
      <c r="S70" s="54"/>
    </row>
    <row r="71" spans="1:19" hidden="1" x14ac:dyDescent="0.25">
      <c r="A71" s="29"/>
      <c r="B71" s="29"/>
      <c r="C71" s="30"/>
      <c r="D71" s="30"/>
      <c r="E71" s="31"/>
      <c r="F71" s="31"/>
      <c r="G71" s="10">
        <f t="shared" ref="G71:G75" si="50">+E71+F71</f>
        <v>0</v>
      </c>
      <c r="H71" s="17">
        <f t="shared" ref="H71:H75" si="51">+G71/2</f>
        <v>0</v>
      </c>
      <c r="I71" s="17">
        <v>150</v>
      </c>
      <c r="J71" s="37">
        <f t="shared" ref="J71:J75" si="52">(+H71/I71)*100</f>
        <v>0</v>
      </c>
      <c r="K71" s="31"/>
      <c r="L71" s="31"/>
      <c r="M71" s="17">
        <f t="shared" ref="M71:M75" si="53">+K71+L71</f>
        <v>0</v>
      </c>
      <c r="N71" s="17">
        <f t="shared" ref="N71:N75" si="54">+M71/2</f>
        <v>0</v>
      </c>
      <c r="O71" s="35">
        <v>150</v>
      </c>
      <c r="P71" s="38">
        <f t="shared" ref="P71:P75" si="55">(+N71/O71)*100</f>
        <v>0</v>
      </c>
      <c r="Q71" s="20">
        <f t="shared" ref="Q71:Q75" si="56">(+J71+P71)/2</f>
        <v>0</v>
      </c>
      <c r="R71" s="31"/>
      <c r="S71" s="14"/>
    </row>
    <row r="72" spans="1:19" hidden="1" x14ac:dyDescent="0.25">
      <c r="A72" s="29"/>
      <c r="B72" s="29"/>
      <c r="C72" s="30"/>
      <c r="D72" s="30"/>
      <c r="E72" s="31"/>
      <c r="F72" s="31"/>
      <c r="G72" s="10">
        <f t="shared" si="50"/>
        <v>0</v>
      </c>
      <c r="H72" s="17">
        <f t="shared" si="51"/>
        <v>0</v>
      </c>
      <c r="I72" s="17">
        <v>150</v>
      </c>
      <c r="J72" s="37">
        <f t="shared" si="52"/>
        <v>0</v>
      </c>
      <c r="K72" s="31"/>
      <c r="L72" s="31"/>
      <c r="M72" s="17">
        <f t="shared" si="53"/>
        <v>0</v>
      </c>
      <c r="N72" s="17">
        <f t="shared" si="54"/>
        <v>0</v>
      </c>
      <c r="O72" s="35">
        <v>150</v>
      </c>
      <c r="P72" s="38">
        <f t="shared" si="55"/>
        <v>0</v>
      </c>
      <c r="Q72" s="20">
        <f t="shared" si="56"/>
        <v>0</v>
      </c>
      <c r="R72" s="31"/>
      <c r="S72" s="14"/>
    </row>
    <row r="73" spans="1:19" hidden="1" x14ac:dyDescent="0.25">
      <c r="A73" s="29"/>
      <c r="B73" s="29"/>
      <c r="C73" s="30"/>
      <c r="D73" s="30"/>
      <c r="E73" s="31"/>
      <c r="F73" s="31"/>
      <c r="G73" s="10">
        <f t="shared" si="50"/>
        <v>0</v>
      </c>
      <c r="H73" s="17">
        <f t="shared" si="51"/>
        <v>0</v>
      </c>
      <c r="I73" s="17">
        <v>150</v>
      </c>
      <c r="J73" s="37">
        <f t="shared" si="52"/>
        <v>0</v>
      </c>
      <c r="K73" s="31"/>
      <c r="L73" s="31"/>
      <c r="M73" s="17">
        <f t="shared" si="53"/>
        <v>0</v>
      </c>
      <c r="N73" s="17">
        <f t="shared" si="54"/>
        <v>0</v>
      </c>
      <c r="O73" s="35">
        <v>150</v>
      </c>
      <c r="P73" s="38">
        <f t="shared" si="55"/>
        <v>0</v>
      </c>
      <c r="Q73" s="20">
        <f t="shared" si="56"/>
        <v>0</v>
      </c>
      <c r="R73" s="31"/>
      <c r="S73" s="14"/>
    </row>
    <row r="74" spans="1:19" hidden="1" x14ac:dyDescent="0.25">
      <c r="A74" s="29"/>
      <c r="B74" s="29"/>
      <c r="C74" s="30"/>
      <c r="D74" s="30"/>
      <c r="E74" s="31"/>
      <c r="F74" s="31"/>
      <c r="G74" s="10">
        <f t="shared" si="50"/>
        <v>0</v>
      </c>
      <c r="H74" s="17">
        <f t="shared" si="51"/>
        <v>0</v>
      </c>
      <c r="I74" s="17">
        <v>150</v>
      </c>
      <c r="J74" s="37">
        <f t="shared" si="52"/>
        <v>0</v>
      </c>
      <c r="K74" s="31"/>
      <c r="L74" s="31"/>
      <c r="M74" s="17">
        <f t="shared" si="53"/>
        <v>0</v>
      </c>
      <c r="N74" s="17">
        <f t="shared" si="54"/>
        <v>0</v>
      </c>
      <c r="O74" s="35">
        <v>150</v>
      </c>
      <c r="P74" s="38">
        <f t="shared" si="55"/>
        <v>0</v>
      </c>
      <c r="Q74" s="20">
        <f t="shared" si="56"/>
        <v>0</v>
      </c>
      <c r="R74" s="31"/>
      <c r="S74" s="14"/>
    </row>
    <row r="75" spans="1:19" hidden="1" x14ac:dyDescent="0.25">
      <c r="A75" s="29"/>
      <c r="B75" s="29"/>
      <c r="C75" s="30"/>
      <c r="D75" s="30"/>
      <c r="E75" s="31"/>
      <c r="F75" s="31"/>
      <c r="G75" s="10">
        <f t="shared" si="50"/>
        <v>0</v>
      </c>
      <c r="H75" s="17">
        <f t="shared" si="51"/>
        <v>0</v>
      </c>
      <c r="I75" s="17">
        <v>150</v>
      </c>
      <c r="J75" s="37">
        <f t="shared" si="52"/>
        <v>0</v>
      </c>
      <c r="K75" s="31"/>
      <c r="L75" s="31"/>
      <c r="M75" s="17">
        <f t="shared" si="53"/>
        <v>0</v>
      </c>
      <c r="N75" s="17">
        <f t="shared" si="54"/>
        <v>0</v>
      </c>
      <c r="O75" s="35">
        <v>150</v>
      </c>
      <c r="P75" s="38">
        <f t="shared" si="55"/>
        <v>0</v>
      </c>
      <c r="Q75" s="20">
        <f t="shared" si="56"/>
        <v>0</v>
      </c>
      <c r="R75" s="31"/>
      <c r="S75" s="14"/>
    </row>
    <row r="76" spans="1:19" s="14" customFormat="1" hidden="1" x14ac:dyDescent="0.25">
      <c r="C76" s="28"/>
      <c r="D76" s="28"/>
      <c r="E76" s="17"/>
      <c r="F76" s="17"/>
      <c r="G76" s="17"/>
      <c r="H76" s="17"/>
      <c r="I76" s="17"/>
      <c r="J76" s="37"/>
      <c r="K76" s="17"/>
      <c r="L76" s="17"/>
      <c r="M76" s="17"/>
      <c r="N76" s="17"/>
      <c r="O76" s="35"/>
      <c r="P76" s="38"/>
      <c r="Q76" s="20"/>
      <c r="R76" s="17"/>
    </row>
    <row r="77" spans="1:19" hidden="1" x14ac:dyDescent="0.25">
      <c r="A77" s="8" t="s">
        <v>18</v>
      </c>
      <c r="E77" s="10"/>
      <c r="F77" s="10"/>
      <c r="G77" s="10"/>
      <c r="H77" s="17"/>
      <c r="I77" s="17"/>
      <c r="J77" s="38"/>
      <c r="K77" s="17"/>
      <c r="L77" s="17"/>
      <c r="M77" s="17"/>
      <c r="N77" s="17"/>
      <c r="O77" s="35"/>
      <c r="P77" s="35"/>
      <c r="Q77" s="21" t="s">
        <v>3</v>
      </c>
      <c r="R77" s="21" t="s">
        <v>4</v>
      </c>
    </row>
    <row r="78" spans="1:19" hidden="1" x14ac:dyDescent="0.25">
      <c r="A78" s="6" t="s">
        <v>5</v>
      </c>
      <c r="B78" s="6" t="s">
        <v>6</v>
      </c>
      <c r="C78" s="6" t="s">
        <v>7</v>
      </c>
      <c r="D78" s="6"/>
      <c r="E78" s="72" t="s">
        <v>34</v>
      </c>
      <c r="F78" s="72"/>
      <c r="G78" s="72"/>
      <c r="H78" s="45" t="s">
        <v>14</v>
      </c>
      <c r="I78" s="45">
        <v>180</v>
      </c>
      <c r="J78" s="22" t="s">
        <v>8</v>
      </c>
      <c r="K78" s="73" t="str">
        <f>+E78</f>
        <v>ACDS Elementary No 2</v>
      </c>
      <c r="L78" s="73"/>
      <c r="M78" s="45" t="s">
        <v>14</v>
      </c>
      <c r="N78" s="45"/>
      <c r="O78" s="15">
        <f>+I78</f>
        <v>180</v>
      </c>
      <c r="P78" s="22" t="s">
        <v>8</v>
      </c>
      <c r="Q78" s="22" t="s">
        <v>9</v>
      </c>
      <c r="R78" s="21"/>
    </row>
    <row r="79" spans="1:19" hidden="1" x14ac:dyDescent="0.25">
      <c r="A79" s="29"/>
      <c r="B79" s="29"/>
      <c r="C79" s="30"/>
      <c r="D79" s="30"/>
      <c r="E79" s="31"/>
      <c r="F79" s="31"/>
      <c r="G79" s="10">
        <f t="shared" ref="G79:G84" si="57">+E79+F79</f>
        <v>0</v>
      </c>
      <c r="H79" s="17">
        <f t="shared" ref="H79:H84" si="58">+G79/2</f>
        <v>0</v>
      </c>
      <c r="I79" s="17">
        <v>180</v>
      </c>
      <c r="J79" s="37">
        <f t="shared" ref="J79:J84" si="59">(+H79/I79)*100</f>
        <v>0</v>
      </c>
      <c r="K79" s="31"/>
      <c r="L79" s="31"/>
      <c r="M79" s="17">
        <f t="shared" ref="M79:M84" si="60">+K79+L79</f>
        <v>0</v>
      </c>
      <c r="N79" s="17">
        <f t="shared" ref="N79:N84" si="61">+M79/2</f>
        <v>0</v>
      </c>
      <c r="O79" s="35">
        <v>180</v>
      </c>
      <c r="P79" s="38">
        <f t="shared" ref="P79:P84" si="62">(+N79/O79)*100</f>
        <v>0</v>
      </c>
      <c r="Q79" s="20">
        <f t="shared" ref="Q79:Q84" si="63">(+J79+P79)/2</f>
        <v>0</v>
      </c>
      <c r="R79" s="31">
        <v>1</v>
      </c>
    </row>
    <row r="80" spans="1:19" hidden="1" x14ac:dyDescent="0.25">
      <c r="A80" s="29"/>
      <c r="B80" s="29"/>
      <c r="C80" s="30"/>
      <c r="D80" s="30"/>
      <c r="E80" s="31"/>
      <c r="F80" s="31"/>
      <c r="G80" s="10">
        <f t="shared" si="57"/>
        <v>0</v>
      </c>
      <c r="H80" s="17">
        <f t="shared" si="58"/>
        <v>0</v>
      </c>
      <c r="I80" s="17">
        <v>180</v>
      </c>
      <c r="J80" s="37">
        <f t="shared" si="59"/>
        <v>0</v>
      </c>
      <c r="K80" s="31"/>
      <c r="L80" s="31"/>
      <c r="M80" s="17">
        <f t="shared" si="60"/>
        <v>0</v>
      </c>
      <c r="N80" s="17">
        <f t="shared" si="61"/>
        <v>0</v>
      </c>
      <c r="O80" s="35">
        <v>180</v>
      </c>
      <c r="P80" s="38">
        <f t="shared" si="62"/>
        <v>0</v>
      </c>
      <c r="Q80" s="20">
        <f t="shared" si="63"/>
        <v>0</v>
      </c>
      <c r="R80" s="31"/>
    </row>
    <row r="81" spans="1:18" hidden="1" x14ac:dyDescent="0.25">
      <c r="A81" s="29"/>
      <c r="B81" s="29"/>
      <c r="C81" s="30"/>
      <c r="D81" s="30"/>
      <c r="E81" s="31"/>
      <c r="F81" s="31"/>
      <c r="G81" s="10">
        <f t="shared" si="57"/>
        <v>0</v>
      </c>
      <c r="H81" s="17">
        <f t="shared" si="58"/>
        <v>0</v>
      </c>
      <c r="I81" s="17">
        <v>180</v>
      </c>
      <c r="J81" s="37">
        <f t="shared" si="59"/>
        <v>0</v>
      </c>
      <c r="K81" s="31"/>
      <c r="L81" s="31"/>
      <c r="M81" s="17">
        <f t="shared" si="60"/>
        <v>0</v>
      </c>
      <c r="N81" s="17">
        <f t="shared" si="61"/>
        <v>0</v>
      </c>
      <c r="O81" s="35">
        <v>180</v>
      </c>
      <c r="P81" s="38">
        <f t="shared" si="62"/>
        <v>0</v>
      </c>
      <c r="Q81" s="20">
        <f t="shared" si="63"/>
        <v>0</v>
      </c>
      <c r="R81" s="31"/>
    </row>
    <row r="82" spans="1:18" hidden="1" x14ac:dyDescent="0.25">
      <c r="A82" s="29"/>
      <c r="B82" s="29"/>
      <c r="C82" s="30"/>
      <c r="D82" s="30"/>
      <c r="E82" s="31"/>
      <c r="F82" s="31"/>
      <c r="G82" s="10">
        <f t="shared" si="57"/>
        <v>0</v>
      </c>
      <c r="H82" s="17">
        <f t="shared" si="58"/>
        <v>0</v>
      </c>
      <c r="I82" s="17">
        <v>180</v>
      </c>
      <c r="J82" s="37">
        <f t="shared" si="59"/>
        <v>0</v>
      </c>
      <c r="K82" s="31"/>
      <c r="L82" s="31"/>
      <c r="M82" s="17">
        <f t="shared" si="60"/>
        <v>0</v>
      </c>
      <c r="N82" s="17">
        <f t="shared" si="61"/>
        <v>0</v>
      </c>
      <c r="O82" s="35">
        <v>180</v>
      </c>
      <c r="P82" s="38">
        <f t="shared" si="62"/>
        <v>0</v>
      </c>
      <c r="Q82" s="20">
        <f t="shared" si="63"/>
        <v>0</v>
      </c>
      <c r="R82" s="31"/>
    </row>
    <row r="83" spans="1:18" hidden="1" x14ac:dyDescent="0.25">
      <c r="A83" s="29"/>
      <c r="B83" s="29"/>
      <c r="C83" s="30"/>
      <c r="D83" s="30"/>
      <c r="E83" s="31"/>
      <c r="F83" s="31"/>
      <c r="G83" s="10">
        <f t="shared" si="57"/>
        <v>0</v>
      </c>
      <c r="H83" s="17">
        <f t="shared" si="58"/>
        <v>0</v>
      </c>
      <c r="I83" s="17">
        <v>180</v>
      </c>
      <c r="J83" s="37">
        <f t="shared" si="59"/>
        <v>0</v>
      </c>
      <c r="K83" s="31"/>
      <c r="L83" s="31"/>
      <c r="M83" s="17">
        <f t="shared" si="60"/>
        <v>0</v>
      </c>
      <c r="N83" s="17">
        <f t="shared" si="61"/>
        <v>0</v>
      </c>
      <c r="O83" s="35">
        <v>180</v>
      </c>
      <c r="P83" s="38">
        <f t="shared" si="62"/>
        <v>0</v>
      </c>
      <c r="Q83" s="20">
        <f t="shared" si="63"/>
        <v>0</v>
      </c>
      <c r="R83" s="31"/>
    </row>
    <row r="84" spans="1:18" ht="15" hidden="1" customHeight="1" x14ac:dyDescent="0.25">
      <c r="A84" s="29"/>
      <c r="B84" s="29"/>
      <c r="C84" s="30"/>
      <c r="D84" s="30"/>
      <c r="E84" s="31"/>
      <c r="F84" s="31"/>
      <c r="G84" s="10">
        <f t="shared" si="57"/>
        <v>0</v>
      </c>
      <c r="H84" s="17">
        <f t="shared" si="58"/>
        <v>0</v>
      </c>
      <c r="I84" s="17">
        <v>180</v>
      </c>
      <c r="J84" s="37">
        <f t="shared" si="59"/>
        <v>0</v>
      </c>
      <c r="K84" s="31"/>
      <c r="L84" s="31"/>
      <c r="M84" s="17">
        <f t="shared" si="60"/>
        <v>0</v>
      </c>
      <c r="N84" s="17">
        <f t="shared" si="61"/>
        <v>0</v>
      </c>
      <c r="O84" s="35">
        <v>180</v>
      </c>
      <c r="P84" s="38">
        <f t="shared" si="62"/>
        <v>0</v>
      </c>
      <c r="Q84" s="20">
        <f t="shared" si="63"/>
        <v>0</v>
      </c>
      <c r="R84" s="31"/>
    </row>
    <row r="85" spans="1:18" s="14" customFormat="1" hidden="1" x14ac:dyDescent="0.25">
      <c r="C85" s="28"/>
      <c r="D85" s="28"/>
      <c r="E85" s="17"/>
      <c r="F85" s="17"/>
      <c r="G85" s="17"/>
      <c r="H85" s="17"/>
      <c r="I85" s="17"/>
      <c r="J85" s="37"/>
      <c r="K85" s="17"/>
      <c r="L85" s="17"/>
      <c r="M85" s="17"/>
      <c r="N85" s="17"/>
      <c r="O85" s="35"/>
      <c r="P85" s="38"/>
      <c r="Q85" s="20"/>
    </row>
    <row r="86" spans="1:18" hidden="1" x14ac:dyDescent="0.25">
      <c r="A86" s="8" t="s">
        <v>19</v>
      </c>
      <c r="E86" s="10"/>
      <c r="F86" s="10"/>
      <c r="G86" s="10"/>
      <c r="H86" s="17"/>
      <c r="I86" s="17"/>
      <c r="J86" s="38"/>
      <c r="K86" s="17"/>
      <c r="L86" s="17"/>
      <c r="M86" s="17"/>
      <c r="N86" s="17"/>
      <c r="O86" s="35"/>
      <c r="P86" s="35"/>
      <c r="Q86" s="21" t="s">
        <v>3</v>
      </c>
      <c r="R86" s="21" t="s">
        <v>4</v>
      </c>
    </row>
    <row r="87" spans="1:18" hidden="1" x14ac:dyDescent="0.25">
      <c r="A87" s="6" t="s">
        <v>5</v>
      </c>
      <c r="B87" s="6" t="s">
        <v>6</v>
      </c>
      <c r="C87" s="6" t="s">
        <v>7</v>
      </c>
      <c r="D87" s="6"/>
      <c r="E87" s="72" t="s">
        <v>35</v>
      </c>
      <c r="F87" s="72"/>
      <c r="G87" s="72"/>
      <c r="H87" s="45" t="s">
        <v>14</v>
      </c>
      <c r="I87" s="45">
        <v>180</v>
      </c>
      <c r="J87" s="22" t="s">
        <v>8</v>
      </c>
      <c r="K87" s="73" t="str">
        <f>+E87</f>
        <v>ACDS Inter mediate No 3B</v>
      </c>
      <c r="L87" s="73"/>
      <c r="M87" s="45" t="s">
        <v>14</v>
      </c>
      <c r="N87" s="45"/>
      <c r="O87" s="15">
        <f>+I87</f>
        <v>180</v>
      </c>
      <c r="P87" s="22" t="s">
        <v>8</v>
      </c>
      <c r="Q87" s="22" t="s">
        <v>9</v>
      </c>
      <c r="R87" s="21"/>
    </row>
    <row r="88" spans="1:18" hidden="1" x14ac:dyDescent="0.25">
      <c r="A88" s="29"/>
      <c r="B88" s="29"/>
      <c r="C88" s="30"/>
      <c r="D88" s="30"/>
      <c r="E88" s="31"/>
      <c r="F88" s="31"/>
      <c r="G88" s="10">
        <f t="shared" ref="G88:G93" si="64">+E88+F88</f>
        <v>0</v>
      </c>
      <c r="H88" s="17">
        <f t="shared" ref="H88:H93" si="65">+G88/2</f>
        <v>0</v>
      </c>
      <c r="I88" s="17">
        <v>180</v>
      </c>
      <c r="J88" s="37">
        <f t="shared" ref="J88:J93" si="66">(+H88/I88)*100</f>
        <v>0</v>
      </c>
      <c r="K88" s="31"/>
      <c r="L88" s="31"/>
      <c r="M88" s="17">
        <f t="shared" ref="M88:M93" si="67">+K88+L88</f>
        <v>0</v>
      </c>
      <c r="N88" s="17">
        <f t="shared" ref="N88:N93" si="68">+M88/2</f>
        <v>0</v>
      </c>
      <c r="O88" s="35">
        <v>180</v>
      </c>
      <c r="P88" s="38">
        <f t="shared" ref="P88:P93" si="69">(+N88/O88)*100</f>
        <v>0</v>
      </c>
      <c r="Q88" s="20">
        <f t="shared" ref="Q88:Q93" si="70">(+J88+P88)/2</f>
        <v>0</v>
      </c>
      <c r="R88" s="31">
        <v>1</v>
      </c>
    </row>
    <row r="89" spans="1:18" hidden="1" x14ac:dyDescent="0.25">
      <c r="A89" s="29"/>
      <c r="B89" s="29"/>
      <c r="C89" s="30"/>
      <c r="D89" s="30"/>
      <c r="E89" s="31"/>
      <c r="F89" s="31"/>
      <c r="G89" s="10">
        <f t="shared" si="64"/>
        <v>0</v>
      </c>
      <c r="H89" s="17">
        <f t="shared" si="65"/>
        <v>0</v>
      </c>
      <c r="I89" s="17">
        <v>180</v>
      </c>
      <c r="J89" s="37">
        <f t="shared" si="66"/>
        <v>0</v>
      </c>
      <c r="K89" s="31"/>
      <c r="L89" s="31"/>
      <c r="M89" s="17">
        <f t="shared" si="67"/>
        <v>0</v>
      </c>
      <c r="N89" s="17">
        <f t="shared" si="68"/>
        <v>0</v>
      </c>
      <c r="O89" s="35">
        <v>180</v>
      </c>
      <c r="P89" s="38">
        <f t="shared" si="69"/>
        <v>0</v>
      </c>
      <c r="Q89" s="20">
        <f t="shared" si="70"/>
        <v>0</v>
      </c>
      <c r="R89" s="31"/>
    </row>
    <row r="90" spans="1:18" hidden="1" x14ac:dyDescent="0.25">
      <c r="A90" s="29"/>
      <c r="B90" s="29"/>
      <c r="C90" s="30"/>
      <c r="D90" s="30"/>
      <c r="E90" s="31"/>
      <c r="F90" s="31"/>
      <c r="G90" s="10">
        <f t="shared" si="64"/>
        <v>0</v>
      </c>
      <c r="H90" s="17">
        <f t="shared" si="65"/>
        <v>0</v>
      </c>
      <c r="I90" s="17">
        <v>180</v>
      </c>
      <c r="J90" s="37">
        <f t="shared" si="66"/>
        <v>0</v>
      </c>
      <c r="K90" s="31"/>
      <c r="L90" s="31"/>
      <c r="M90" s="17">
        <f t="shared" si="67"/>
        <v>0</v>
      </c>
      <c r="N90" s="17">
        <f t="shared" si="68"/>
        <v>0</v>
      </c>
      <c r="O90" s="35">
        <v>180</v>
      </c>
      <c r="P90" s="38">
        <f t="shared" si="69"/>
        <v>0</v>
      </c>
      <c r="Q90" s="20">
        <f t="shared" si="70"/>
        <v>0</v>
      </c>
      <c r="R90" s="31"/>
    </row>
    <row r="91" spans="1:18" hidden="1" x14ac:dyDescent="0.25">
      <c r="A91" s="29"/>
      <c r="B91" s="29"/>
      <c r="C91" s="30"/>
      <c r="D91" s="30"/>
      <c r="E91" s="31"/>
      <c r="F91" s="31"/>
      <c r="G91" s="10">
        <f t="shared" si="64"/>
        <v>0</v>
      </c>
      <c r="H91" s="17">
        <f t="shared" si="65"/>
        <v>0</v>
      </c>
      <c r="I91" s="17">
        <v>180</v>
      </c>
      <c r="J91" s="37">
        <f t="shared" si="66"/>
        <v>0</v>
      </c>
      <c r="K91" s="31"/>
      <c r="L91" s="31"/>
      <c r="M91" s="17">
        <f t="shared" si="67"/>
        <v>0</v>
      </c>
      <c r="N91" s="17">
        <f t="shared" si="68"/>
        <v>0</v>
      </c>
      <c r="O91" s="35">
        <v>180</v>
      </c>
      <c r="P91" s="38">
        <f t="shared" si="69"/>
        <v>0</v>
      </c>
      <c r="Q91" s="20">
        <f t="shared" si="70"/>
        <v>0</v>
      </c>
      <c r="R91" s="31"/>
    </row>
    <row r="92" spans="1:18" hidden="1" x14ac:dyDescent="0.25">
      <c r="A92" s="29"/>
      <c r="B92" s="29"/>
      <c r="C92" s="30"/>
      <c r="D92" s="30"/>
      <c r="E92" s="31"/>
      <c r="F92" s="31"/>
      <c r="G92" s="10">
        <f t="shared" si="64"/>
        <v>0</v>
      </c>
      <c r="H92" s="17">
        <f t="shared" si="65"/>
        <v>0</v>
      </c>
      <c r="I92" s="17">
        <v>180</v>
      </c>
      <c r="J92" s="37">
        <f t="shared" si="66"/>
        <v>0</v>
      </c>
      <c r="K92" s="31"/>
      <c r="L92" s="31"/>
      <c r="M92" s="17">
        <f t="shared" si="67"/>
        <v>0</v>
      </c>
      <c r="N92" s="17">
        <f t="shared" si="68"/>
        <v>0</v>
      </c>
      <c r="O92" s="35">
        <v>180</v>
      </c>
      <c r="P92" s="38">
        <f t="shared" si="69"/>
        <v>0</v>
      </c>
      <c r="Q92" s="20">
        <f t="shared" si="70"/>
        <v>0</v>
      </c>
      <c r="R92" s="31"/>
    </row>
    <row r="93" spans="1:18" hidden="1" x14ac:dyDescent="0.25">
      <c r="A93" s="29"/>
      <c r="B93" s="29"/>
      <c r="C93" s="30"/>
      <c r="D93" s="30"/>
      <c r="E93" s="31"/>
      <c r="F93" s="31"/>
      <c r="G93" s="10">
        <f t="shared" si="64"/>
        <v>0</v>
      </c>
      <c r="H93" s="17">
        <f t="shared" si="65"/>
        <v>0</v>
      </c>
      <c r="I93" s="17">
        <v>180</v>
      </c>
      <c r="J93" s="37">
        <f t="shared" si="66"/>
        <v>0</v>
      </c>
      <c r="K93" s="31"/>
      <c r="L93" s="31"/>
      <c r="M93" s="17">
        <f t="shared" si="67"/>
        <v>0</v>
      </c>
      <c r="N93" s="17">
        <f t="shared" si="68"/>
        <v>0</v>
      </c>
      <c r="O93" s="35">
        <v>180</v>
      </c>
      <c r="P93" s="38">
        <f t="shared" si="69"/>
        <v>0</v>
      </c>
      <c r="Q93" s="20">
        <f t="shared" si="70"/>
        <v>0</v>
      </c>
      <c r="R93" s="31"/>
    </row>
    <row r="94" spans="1:18" hidden="1" x14ac:dyDescent="0.25"/>
    <row r="95" spans="1:18" hidden="1" x14ac:dyDescent="0.25">
      <c r="A95" s="8" t="s">
        <v>20</v>
      </c>
      <c r="E95" s="10"/>
      <c r="F95" s="10"/>
      <c r="G95" s="10"/>
      <c r="H95" s="17"/>
      <c r="I95" s="17"/>
      <c r="J95" s="38"/>
      <c r="K95" s="17"/>
      <c r="L95" s="17"/>
      <c r="M95" s="17"/>
      <c r="N95" s="17"/>
      <c r="O95" s="35"/>
      <c r="P95" s="35"/>
      <c r="Q95" s="21" t="s">
        <v>3</v>
      </c>
      <c r="R95" s="21" t="s">
        <v>4</v>
      </c>
    </row>
    <row r="96" spans="1:18" hidden="1" x14ac:dyDescent="0.25">
      <c r="A96" s="6" t="s">
        <v>5</v>
      </c>
      <c r="B96" s="6" t="s">
        <v>6</v>
      </c>
      <c r="C96" s="6" t="s">
        <v>7</v>
      </c>
      <c r="D96" s="6"/>
      <c r="E96" s="72" t="s">
        <v>36</v>
      </c>
      <c r="F96" s="72"/>
      <c r="G96" s="72"/>
      <c r="H96" s="45" t="s">
        <v>14</v>
      </c>
      <c r="I96" s="45">
        <v>240</v>
      </c>
      <c r="J96" s="22" t="s">
        <v>8</v>
      </c>
      <c r="K96" s="73" t="str">
        <f>+E96</f>
        <v>ACDS Open No 2</v>
      </c>
      <c r="L96" s="73"/>
      <c r="M96" s="45" t="s">
        <v>14</v>
      </c>
      <c r="N96" s="45"/>
      <c r="O96" s="15">
        <f>+I96</f>
        <v>240</v>
      </c>
      <c r="P96" s="22" t="s">
        <v>8</v>
      </c>
      <c r="Q96" s="22" t="s">
        <v>9</v>
      </c>
      <c r="R96" s="21"/>
    </row>
    <row r="97" spans="1:18" hidden="1" x14ac:dyDescent="0.25">
      <c r="A97" s="29"/>
      <c r="B97" s="29"/>
      <c r="C97" s="30"/>
      <c r="D97" s="30"/>
      <c r="E97" s="31"/>
      <c r="F97" s="31"/>
      <c r="G97" s="10">
        <f t="shared" ref="G97:G102" si="71">+E97+F97</f>
        <v>0</v>
      </c>
      <c r="H97" s="17">
        <f t="shared" ref="H97:H102" si="72">+G97/2</f>
        <v>0</v>
      </c>
      <c r="I97" s="17">
        <v>240</v>
      </c>
      <c r="J97" s="37">
        <f t="shared" ref="J97:J102" si="73">(+H97/I97)*100</f>
        <v>0</v>
      </c>
      <c r="K97" s="31"/>
      <c r="L97" s="31"/>
      <c r="M97" s="17">
        <f t="shared" ref="M97:M102" si="74">+K97+L97</f>
        <v>0</v>
      </c>
      <c r="N97" s="17">
        <f t="shared" ref="N97:N102" si="75">+M97/2</f>
        <v>0</v>
      </c>
      <c r="O97" s="35">
        <v>240</v>
      </c>
      <c r="P97" s="38">
        <f t="shared" ref="P97:P102" si="76">(+N97/O97)*100</f>
        <v>0</v>
      </c>
      <c r="Q97" s="20">
        <f t="shared" ref="Q97:Q102" si="77">(+J97+P97)/2</f>
        <v>0</v>
      </c>
      <c r="R97" s="31"/>
    </row>
    <row r="98" spans="1:18" hidden="1" x14ac:dyDescent="0.25">
      <c r="A98" s="29"/>
      <c r="B98" s="29"/>
      <c r="C98" s="30"/>
      <c r="D98" s="30"/>
      <c r="E98" s="31"/>
      <c r="F98" s="31"/>
      <c r="G98" s="10">
        <f t="shared" si="71"/>
        <v>0</v>
      </c>
      <c r="H98" s="17">
        <f t="shared" si="72"/>
        <v>0</v>
      </c>
      <c r="I98" s="17">
        <v>240</v>
      </c>
      <c r="J98" s="37">
        <f t="shared" si="73"/>
        <v>0</v>
      </c>
      <c r="K98" s="31"/>
      <c r="L98" s="31"/>
      <c r="M98" s="17">
        <f t="shared" si="74"/>
        <v>0</v>
      </c>
      <c r="N98" s="17">
        <f t="shared" si="75"/>
        <v>0</v>
      </c>
      <c r="O98" s="35">
        <v>240</v>
      </c>
      <c r="P98" s="38">
        <f t="shared" si="76"/>
        <v>0</v>
      </c>
      <c r="Q98" s="20">
        <f t="shared" si="77"/>
        <v>0</v>
      </c>
      <c r="R98" s="31"/>
    </row>
    <row r="99" spans="1:18" hidden="1" x14ac:dyDescent="0.25">
      <c r="A99" s="29"/>
      <c r="B99" s="29"/>
      <c r="C99" s="30"/>
      <c r="D99" s="30"/>
      <c r="E99" s="31"/>
      <c r="F99" s="31"/>
      <c r="G99" s="10">
        <f t="shared" si="71"/>
        <v>0</v>
      </c>
      <c r="H99" s="17">
        <f t="shared" si="72"/>
        <v>0</v>
      </c>
      <c r="I99" s="17">
        <v>240</v>
      </c>
      <c r="J99" s="37">
        <f t="shared" si="73"/>
        <v>0</v>
      </c>
      <c r="K99" s="31"/>
      <c r="L99" s="31"/>
      <c r="M99" s="17">
        <f t="shared" si="74"/>
        <v>0</v>
      </c>
      <c r="N99" s="17">
        <f t="shared" si="75"/>
        <v>0</v>
      </c>
      <c r="O99" s="35">
        <v>240</v>
      </c>
      <c r="P99" s="38">
        <f t="shared" si="76"/>
        <v>0</v>
      </c>
      <c r="Q99" s="20">
        <f t="shared" si="77"/>
        <v>0</v>
      </c>
      <c r="R99" s="31"/>
    </row>
    <row r="100" spans="1:18" hidden="1" x14ac:dyDescent="0.25">
      <c r="A100" s="29"/>
      <c r="B100" s="29"/>
      <c r="C100" s="30"/>
      <c r="D100" s="30"/>
      <c r="E100" s="31"/>
      <c r="F100" s="31"/>
      <c r="G100" s="10">
        <f t="shared" si="71"/>
        <v>0</v>
      </c>
      <c r="H100" s="17">
        <f t="shared" si="72"/>
        <v>0</v>
      </c>
      <c r="I100" s="17">
        <v>240</v>
      </c>
      <c r="J100" s="37">
        <f t="shared" si="73"/>
        <v>0</v>
      </c>
      <c r="K100" s="31"/>
      <c r="L100" s="31"/>
      <c r="M100" s="17">
        <f t="shared" si="74"/>
        <v>0</v>
      </c>
      <c r="N100" s="17">
        <f t="shared" si="75"/>
        <v>0</v>
      </c>
      <c r="O100" s="35">
        <v>240</v>
      </c>
      <c r="P100" s="38">
        <f t="shared" si="76"/>
        <v>0</v>
      </c>
      <c r="Q100" s="20">
        <f t="shared" si="77"/>
        <v>0</v>
      </c>
      <c r="R100" s="31"/>
    </row>
    <row r="101" spans="1:18" hidden="1" x14ac:dyDescent="0.25">
      <c r="A101" s="29"/>
      <c r="B101" s="29"/>
      <c r="C101" s="30"/>
      <c r="D101" s="30"/>
      <c r="E101" s="31"/>
      <c r="F101" s="31"/>
      <c r="G101" s="10">
        <f t="shared" si="71"/>
        <v>0</v>
      </c>
      <c r="H101" s="17">
        <f t="shared" si="72"/>
        <v>0</v>
      </c>
      <c r="I101" s="17">
        <v>240</v>
      </c>
      <c r="J101" s="37">
        <f t="shared" si="73"/>
        <v>0</v>
      </c>
      <c r="K101" s="31"/>
      <c r="L101" s="31"/>
      <c r="M101" s="17">
        <f t="shared" si="74"/>
        <v>0</v>
      </c>
      <c r="N101" s="17">
        <f t="shared" si="75"/>
        <v>0</v>
      </c>
      <c r="O101" s="35">
        <v>240</v>
      </c>
      <c r="P101" s="38">
        <f t="shared" si="76"/>
        <v>0</v>
      </c>
      <c r="Q101" s="20">
        <f t="shared" si="77"/>
        <v>0</v>
      </c>
      <c r="R101" s="31"/>
    </row>
    <row r="102" spans="1:18" hidden="1" x14ac:dyDescent="0.25">
      <c r="A102" s="29"/>
      <c r="B102" s="29"/>
      <c r="C102" s="30"/>
      <c r="D102" s="30"/>
      <c r="E102" s="31"/>
      <c r="F102" s="31"/>
      <c r="G102" s="10">
        <f t="shared" si="71"/>
        <v>0</v>
      </c>
      <c r="H102" s="17">
        <f t="shared" si="72"/>
        <v>0</v>
      </c>
      <c r="I102" s="17">
        <v>240</v>
      </c>
      <c r="J102" s="37">
        <f t="shared" si="73"/>
        <v>0</v>
      </c>
      <c r="K102" s="31"/>
      <c r="L102" s="31"/>
      <c r="M102" s="17">
        <f t="shared" si="74"/>
        <v>0</v>
      </c>
      <c r="N102" s="17">
        <f t="shared" si="75"/>
        <v>0</v>
      </c>
      <c r="O102" s="35">
        <v>240</v>
      </c>
      <c r="P102" s="38">
        <f t="shared" si="76"/>
        <v>0</v>
      </c>
      <c r="Q102" s="20">
        <f t="shared" si="77"/>
        <v>0</v>
      </c>
      <c r="R102" s="31"/>
    </row>
    <row r="103" spans="1:18" hidden="1" x14ac:dyDescent="0.25"/>
    <row r="104" spans="1:18" hidden="1" x14ac:dyDescent="0.25"/>
    <row r="105" spans="1:18" hidden="1" x14ac:dyDescent="0.25">
      <c r="A105" s="8" t="s">
        <v>25</v>
      </c>
      <c r="E105" s="10"/>
      <c r="F105" s="10"/>
      <c r="G105" s="10"/>
      <c r="H105" s="17"/>
      <c r="I105" s="17"/>
      <c r="J105" s="38"/>
      <c r="K105" s="17"/>
      <c r="L105" s="17"/>
      <c r="M105" s="17"/>
      <c r="N105" s="17"/>
      <c r="O105" s="35"/>
      <c r="P105" s="35"/>
      <c r="Q105" s="21" t="s">
        <v>3</v>
      </c>
      <c r="R105" s="21" t="s">
        <v>4</v>
      </c>
    </row>
    <row r="106" spans="1:18" hidden="1" x14ac:dyDescent="0.25">
      <c r="A106" s="6" t="s">
        <v>5</v>
      </c>
      <c r="B106" s="6" t="s">
        <v>6</v>
      </c>
      <c r="C106" s="6" t="s">
        <v>7</v>
      </c>
      <c r="D106" s="6"/>
      <c r="E106" s="72" t="s">
        <v>38</v>
      </c>
      <c r="F106" s="72"/>
      <c r="G106" s="72"/>
      <c r="H106" s="45" t="s">
        <v>14</v>
      </c>
      <c r="I106" s="45">
        <v>240</v>
      </c>
      <c r="J106" s="22" t="s">
        <v>8</v>
      </c>
      <c r="K106" s="73" t="str">
        <f>+E106</f>
        <v>FEI 8C</v>
      </c>
      <c r="L106" s="73"/>
      <c r="M106" s="45" t="s">
        <v>14</v>
      </c>
      <c r="N106" s="45"/>
      <c r="O106" s="15">
        <f>+I106</f>
        <v>240</v>
      </c>
      <c r="P106" s="22" t="s">
        <v>8</v>
      </c>
      <c r="Q106" s="22" t="s">
        <v>9</v>
      </c>
      <c r="R106" s="21"/>
    </row>
    <row r="107" spans="1:18" hidden="1" x14ac:dyDescent="0.25">
      <c r="A107" s="29"/>
      <c r="B107" s="29"/>
      <c r="C107" s="30"/>
      <c r="D107" s="30"/>
      <c r="E107" s="31"/>
      <c r="F107" s="31"/>
      <c r="G107" s="10">
        <f t="shared" ref="G107:G112" si="78">+E107+F107</f>
        <v>0</v>
      </c>
      <c r="H107" s="17">
        <f t="shared" ref="H107:H112" si="79">+G107/2</f>
        <v>0</v>
      </c>
      <c r="I107" s="17">
        <v>240</v>
      </c>
      <c r="J107" s="37">
        <f t="shared" ref="J107:J112" si="80">(+H107/I107)*100</f>
        <v>0</v>
      </c>
      <c r="K107" s="31"/>
      <c r="L107" s="31"/>
      <c r="M107" s="17">
        <f t="shared" ref="M107:M112" si="81">+K107+L107</f>
        <v>0</v>
      </c>
      <c r="N107" s="17">
        <f t="shared" ref="N107:N112" si="82">+M107/2</f>
        <v>0</v>
      </c>
      <c r="O107" s="35">
        <v>240</v>
      </c>
      <c r="P107" s="38">
        <f t="shared" ref="P107:P112" si="83">(+N107/O107)*100</f>
        <v>0</v>
      </c>
      <c r="Q107" s="20">
        <f t="shared" ref="Q107:Q112" si="84">(+J107+P107)/2</f>
        <v>0</v>
      </c>
      <c r="R107" s="31"/>
    </row>
    <row r="108" spans="1:18" hidden="1" x14ac:dyDescent="0.25">
      <c r="A108" s="29"/>
      <c r="B108" s="29"/>
      <c r="C108" s="30"/>
      <c r="D108" s="30"/>
      <c r="E108" s="31"/>
      <c r="F108" s="31"/>
      <c r="G108" s="10">
        <f t="shared" si="78"/>
        <v>0</v>
      </c>
      <c r="H108" s="17">
        <f t="shared" si="79"/>
        <v>0</v>
      </c>
      <c r="I108" s="17">
        <v>240</v>
      </c>
      <c r="J108" s="37">
        <f t="shared" si="80"/>
        <v>0</v>
      </c>
      <c r="K108" s="31"/>
      <c r="L108" s="31"/>
      <c r="M108" s="17">
        <f t="shared" si="81"/>
        <v>0</v>
      </c>
      <c r="N108" s="17">
        <f t="shared" si="82"/>
        <v>0</v>
      </c>
      <c r="O108" s="35">
        <v>240</v>
      </c>
      <c r="P108" s="38">
        <f t="shared" si="83"/>
        <v>0</v>
      </c>
      <c r="Q108" s="20">
        <f t="shared" si="84"/>
        <v>0</v>
      </c>
      <c r="R108" s="31"/>
    </row>
    <row r="109" spans="1:18" hidden="1" x14ac:dyDescent="0.25">
      <c r="A109" s="29"/>
      <c r="B109" s="29"/>
      <c r="C109" s="30"/>
      <c r="D109" s="30"/>
      <c r="E109" s="31"/>
      <c r="F109" s="31"/>
      <c r="G109" s="10">
        <f t="shared" si="78"/>
        <v>0</v>
      </c>
      <c r="H109" s="17">
        <f t="shared" si="79"/>
        <v>0</v>
      </c>
      <c r="I109" s="17">
        <v>240</v>
      </c>
      <c r="J109" s="37">
        <f t="shared" si="80"/>
        <v>0</v>
      </c>
      <c r="K109" s="31"/>
      <c r="L109" s="31"/>
      <c r="M109" s="17">
        <f t="shared" si="81"/>
        <v>0</v>
      </c>
      <c r="N109" s="17">
        <f t="shared" si="82"/>
        <v>0</v>
      </c>
      <c r="O109" s="35">
        <v>240</v>
      </c>
      <c r="P109" s="38">
        <f t="shared" si="83"/>
        <v>0</v>
      </c>
      <c r="Q109" s="20">
        <f t="shared" si="84"/>
        <v>0</v>
      </c>
      <c r="R109" s="31"/>
    </row>
    <row r="110" spans="1:18" hidden="1" x14ac:dyDescent="0.25">
      <c r="A110" s="29"/>
      <c r="B110" s="29"/>
      <c r="C110" s="30"/>
      <c r="D110" s="30"/>
      <c r="E110" s="31"/>
      <c r="F110" s="31"/>
      <c r="G110" s="10">
        <f t="shared" si="78"/>
        <v>0</v>
      </c>
      <c r="H110" s="17">
        <f t="shared" si="79"/>
        <v>0</v>
      </c>
      <c r="I110" s="17">
        <v>240</v>
      </c>
      <c r="J110" s="37">
        <f t="shared" si="80"/>
        <v>0</v>
      </c>
      <c r="K110" s="31"/>
      <c r="L110" s="31"/>
      <c r="M110" s="17">
        <f t="shared" si="81"/>
        <v>0</v>
      </c>
      <c r="N110" s="17">
        <f t="shared" si="82"/>
        <v>0</v>
      </c>
      <c r="O110" s="35">
        <v>240</v>
      </c>
      <c r="P110" s="38">
        <f t="shared" si="83"/>
        <v>0</v>
      </c>
      <c r="Q110" s="20">
        <f t="shared" si="84"/>
        <v>0</v>
      </c>
      <c r="R110" s="31"/>
    </row>
    <row r="111" spans="1:18" hidden="1" x14ac:dyDescent="0.25">
      <c r="A111" s="29"/>
      <c r="B111" s="29"/>
      <c r="C111" s="30"/>
      <c r="D111" s="30"/>
      <c r="E111" s="31"/>
      <c r="F111" s="31"/>
      <c r="G111" s="10">
        <f t="shared" si="78"/>
        <v>0</v>
      </c>
      <c r="H111" s="17">
        <f t="shared" si="79"/>
        <v>0</v>
      </c>
      <c r="I111" s="17">
        <v>240</v>
      </c>
      <c r="J111" s="37">
        <f t="shared" si="80"/>
        <v>0</v>
      </c>
      <c r="K111" s="31"/>
      <c r="L111" s="31"/>
      <c r="M111" s="17">
        <f t="shared" si="81"/>
        <v>0</v>
      </c>
      <c r="N111" s="17">
        <f t="shared" si="82"/>
        <v>0</v>
      </c>
      <c r="O111" s="35">
        <v>240</v>
      </c>
      <c r="P111" s="38">
        <f t="shared" si="83"/>
        <v>0</v>
      </c>
      <c r="Q111" s="20">
        <f t="shared" si="84"/>
        <v>0</v>
      </c>
      <c r="R111" s="31"/>
    </row>
    <row r="112" spans="1:18" hidden="1" x14ac:dyDescent="0.25">
      <c r="A112" s="29"/>
      <c r="B112" s="29"/>
      <c r="C112" s="30"/>
      <c r="D112" s="30"/>
      <c r="E112" s="31"/>
      <c r="F112" s="31"/>
      <c r="G112" s="10">
        <f t="shared" si="78"/>
        <v>0</v>
      </c>
      <c r="H112" s="17">
        <f t="shared" si="79"/>
        <v>0</v>
      </c>
      <c r="I112" s="17">
        <v>240</v>
      </c>
      <c r="J112" s="37">
        <f t="shared" si="80"/>
        <v>0</v>
      </c>
      <c r="K112" s="31"/>
      <c r="L112" s="31"/>
      <c r="M112" s="17">
        <f t="shared" si="81"/>
        <v>0</v>
      </c>
      <c r="N112" s="17">
        <f t="shared" si="82"/>
        <v>0</v>
      </c>
      <c r="O112" s="35">
        <v>240</v>
      </c>
      <c r="P112" s="38">
        <f t="shared" si="83"/>
        <v>0</v>
      </c>
      <c r="Q112" s="20">
        <f t="shared" si="84"/>
        <v>0</v>
      </c>
      <c r="R112" s="31"/>
    </row>
    <row r="113" spans="10:16" hidden="1" x14ac:dyDescent="0.25"/>
    <row r="114" spans="10:16" hidden="1" x14ac:dyDescent="0.25"/>
    <row r="115" spans="10:16" hidden="1" x14ac:dyDescent="0.25"/>
    <row r="116" spans="10:16" hidden="1" x14ac:dyDescent="0.25"/>
    <row r="117" spans="10:16" hidden="1" x14ac:dyDescent="0.25"/>
    <row r="118" spans="10:16" hidden="1" x14ac:dyDescent="0.25">
      <c r="J118" s="3"/>
      <c r="O118" s="3"/>
      <c r="P118" s="3"/>
    </row>
    <row r="119" spans="10:16" hidden="1" x14ac:dyDescent="0.25">
      <c r="J119" s="3"/>
      <c r="O119" s="3"/>
      <c r="P119" s="3"/>
    </row>
    <row r="120" spans="10:16" hidden="1" x14ac:dyDescent="0.25">
      <c r="J120" s="3"/>
      <c r="O120" s="3"/>
      <c r="P120" s="3"/>
    </row>
    <row r="121" spans="10:16" hidden="1" x14ac:dyDescent="0.25">
      <c r="J121" s="3"/>
      <c r="O121" s="3"/>
      <c r="P121" s="3"/>
    </row>
    <row r="122" spans="10:16" hidden="1" x14ac:dyDescent="0.25">
      <c r="J122" s="3"/>
      <c r="O122" s="3"/>
      <c r="P122" s="3"/>
    </row>
    <row r="123" spans="10:16" x14ac:dyDescent="0.25">
      <c r="J123" s="3"/>
      <c r="O123" s="3"/>
      <c r="P123" s="3"/>
    </row>
  </sheetData>
  <mergeCells count="30">
    <mergeCell ref="E87:G87"/>
    <mergeCell ref="K87:L87"/>
    <mergeCell ref="E96:G96"/>
    <mergeCell ref="K96:L96"/>
    <mergeCell ref="E106:G106"/>
    <mergeCell ref="K106:L106"/>
    <mergeCell ref="E60:G60"/>
    <mergeCell ref="K60:L60"/>
    <mergeCell ref="E69:G69"/>
    <mergeCell ref="K69:L69"/>
    <mergeCell ref="E78:G78"/>
    <mergeCell ref="K78:L78"/>
    <mergeCell ref="E33:G33"/>
    <mergeCell ref="K33:L33"/>
    <mergeCell ref="E42:G42"/>
    <mergeCell ref="K42:L42"/>
    <mergeCell ref="E51:G51"/>
    <mergeCell ref="K51:L51"/>
    <mergeCell ref="E9:G9"/>
    <mergeCell ref="K9:L9"/>
    <mergeCell ref="E20:G20"/>
    <mergeCell ref="K20:L20"/>
    <mergeCell ref="E27:G27"/>
    <mergeCell ref="K27:L27"/>
    <mergeCell ref="A1:P1"/>
    <mergeCell ref="A2:P2"/>
    <mergeCell ref="E4:F4"/>
    <mergeCell ref="K4:L4"/>
    <mergeCell ref="E5:G5"/>
    <mergeCell ref="K5:L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Saturday</vt:lpstr>
      <vt:lpstr>Sunday</vt:lpstr>
      <vt:lpstr>Saturday!Print_Area</vt:lpstr>
      <vt:lpstr>Sunday!Print_Area</vt:lpstr>
    </vt:vector>
  </TitlesOfParts>
  <Company>Axis Consultants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Peter Lee</cp:lastModifiedBy>
  <cp:lastPrinted>2018-10-03T06:42:19Z</cp:lastPrinted>
  <dcterms:created xsi:type="dcterms:W3CDTF">2014-12-31T23:19:47Z</dcterms:created>
  <dcterms:modified xsi:type="dcterms:W3CDTF">2018-10-03T06:54:59Z</dcterms:modified>
</cp:coreProperties>
</file>